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\1. 공사\경영지원부\단풍나무숲길 화장실 신축 공사\건축공사\공고\"/>
    </mc:Choice>
  </mc:AlternateContent>
  <bookViews>
    <workbookView xWindow="480" yWindow="120" windowWidth="27975" windowHeight="15645"/>
  </bookViews>
  <sheets>
    <sheet name="물량내역" sheetId="9" r:id="rId1"/>
    <sheet name=" 공사설정 " sheetId="2" state="hidden" r:id="rId2"/>
    <sheet name="Sheet1" sheetId="1" state="hidden" r:id="rId3"/>
  </sheets>
  <externalReferences>
    <externalReference r:id="rId4"/>
  </externalReferences>
  <definedNames>
    <definedName name="_xlnm.Database">#REF!</definedName>
    <definedName name="PIPE40">#REF!</definedName>
    <definedName name="_xlnm.Print_Area" localSheetId="0">물량내역!$A$1:$M$627</definedName>
    <definedName name="_xlnm.Print_Titles" localSheetId="0">물량내역!$1:$3</definedName>
    <definedName name="ㅁ202">[1]아파트건축!#REF!</definedName>
    <definedName name="ㅁ298">[1]아파트건축!#REF!</definedName>
  </definedNames>
  <calcPr calcId="162913" iterate="1"/>
</workbook>
</file>

<file path=xl/calcChain.xml><?xml version="1.0" encoding="utf-8"?>
<calcChain xmlns="http://schemas.openxmlformats.org/spreadsheetml/2006/main">
  <c r="H583" i="9" l="1"/>
  <c r="K582" i="9"/>
  <c r="H581" i="9"/>
  <c r="J562" i="9"/>
  <c r="J561" i="9"/>
  <c r="J559" i="9"/>
  <c r="H559" i="9"/>
  <c r="K558" i="9"/>
  <c r="H557" i="9"/>
  <c r="H507" i="9"/>
  <c r="F584" i="9"/>
  <c r="F582" i="9"/>
  <c r="F627" i="9"/>
  <c r="J627" i="9"/>
  <c r="F560" i="9"/>
  <c r="F559" i="9"/>
  <c r="F558" i="9"/>
  <c r="K557" i="9"/>
  <c r="H585" i="9"/>
  <c r="J585" i="9"/>
  <c r="H584" i="9"/>
  <c r="F583" i="9"/>
  <c r="H582" i="9"/>
  <c r="F581" i="9"/>
  <c r="K581" i="9"/>
  <c r="H563" i="9"/>
  <c r="J563" i="9"/>
  <c r="F562" i="9"/>
  <c r="F561" i="9"/>
  <c r="H561" i="9"/>
  <c r="H560" i="9"/>
  <c r="J560" i="9"/>
  <c r="H558" i="9"/>
  <c r="F557" i="9"/>
  <c r="J557" i="9"/>
  <c r="J531" i="9"/>
  <c r="J507" i="9"/>
  <c r="L581" i="9" l="1"/>
  <c r="J558" i="9"/>
  <c r="J579" i="9" s="1"/>
  <c r="K561" i="9"/>
  <c r="K560" i="9"/>
  <c r="K584" i="9"/>
  <c r="H147" i="9"/>
  <c r="K559" i="9"/>
  <c r="K562" i="9"/>
  <c r="H562" i="9"/>
  <c r="L562" i="9" s="1"/>
  <c r="K583" i="9"/>
  <c r="H339" i="9"/>
  <c r="J555" i="9"/>
  <c r="J483" i="9"/>
  <c r="L39" i="9"/>
  <c r="L627" i="9"/>
  <c r="H627" i="9"/>
  <c r="H603" i="9"/>
  <c r="L584" i="9"/>
  <c r="J603" i="9"/>
  <c r="L583" i="9"/>
  <c r="K585" i="9"/>
  <c r="L582" i="9"/>
  <c r="L561" i="9"/>
  <c r="L560" i="9"/>
  <c r="L559" i="9"/>
  <c r="E563" i="9"/>
  <c r="L557" i="9"/>
  <c r="L531" i="9"/>
  <c r="F483" i="9"/>
  <c r="H483" i="9"/>
  <c r="J339" i="9"/>
  <c r="J147" i="9"/>
  <c r="F147" i="9"/>
  <c r="H75" i="9"/>
  <c r="L37" i="9"/>
  <c r="H27" i="9"/>
  <c r="L558" i="9" l="1"/>
  <c r="H579" i="9"/>
  <c r="J51" i="9"/>
  <c r="H435" i="9"/>
  <c r="H123" i="9"/>
  <c r="H51" i="9"/>
  <c r="J435" i="9"/>
  <c r="H315" i="9"/>
  <c r="L36" i="9"/>
  <c r="L35" i="9"/>
  <c r="H99" i="9"/>
  <c r="J315" i="9"/>
  <c r="H267" i="9"/>
  <c r="J387" i="9"/>
  <c r="L34" i="9"/>
  <c r="F585" i="9"/>
  <c r="L585" i="9" s="1"/>
  <c r="L603" i="9" s="1"/>
  <c r="F563" i="9"/>
  <c r="K563" i="9"/>
  <c r="L555" i="9"/>
  <c r="L483" i="9"/>
  <c r="L147" i="9"/>
  <c r="F507" i="9" l="1"/>
  <c r="L507" i="9"/>
  <c r="H459" i="9"/>
  <c r="H195" i="9"/>
  <c r="J123" i="9"/>
  <c r="J267" i="9"/>
  <c r="F75" i="9"/>
  <c r="H411" i="9"/>
  <c r="H171" i="9"/>
  <c r="L38" i="9"/>
  <c r="J459" i="9"/>
  <c r="H243" i="9"/>
  <c r="F603" i="9"/>
  <c r="L563" i="9"/>
  <c r="L579" i="9" s="1"/>
  <c r="F579" i="9"/>
  <c r="L31" i="9" l="1"/>
  <c r="J363" i="9"/>
  <c r="J219" i="9" l="1"/>
  <c r="L30" i="9" l="1"/>
  <c r="L32" i="9"/>
  <c r="F27" i="9"/>
  <c r="L339" i="9" l="1"/>
  <c r="F339" i="9"/>
  <c r="J243" i="9"/>
  <c r="F387" i="9"/>
  <c r="L29" i="9"/>
  <c r="L315" i="9" l="1"/>
  <c r="J411" i="9"/>
  <c r="J171" i="9"/>
  <c r="J195" i="9"/>
  <c r="F315" i="9"/>
  <c r="L33" i="9" l="1"/>
  <c r="L51" i="9" s="1"/>
  <c r="F51" i="9"/>
  <c r="H387" i="9" l="1"/>
  <c r="L387" i="9"/>
  <c r="H219" i="9"/>
  <c r="F363" i="9"/>
  <c r="L411" i="9" l="1"/>
  <c r="F411" i="9"/>
  <c r="L123" i="9"/>
  <c r="F123" i="9"/>
  <c r="J99" i="9" l="1"/>
  <c r="L363" i="9"/>
  <c r="H363" i="9"/>
  <c r="L195" i="9"/>
  <c r="F195" i="9"/>
  <c r="L267" i="9" l="1"/>
  <c r="F267" i="9"/>
  <c r="L171" i="9" l="1"/>
  <c r="F171" i="9"/>
  <c r="F99" i="9" l="1"/>
  <c r="L99" i="9"/>
  <c r="L219" i="9"/>
  <c r="F219" i="9"/>
  <c r="L243" i="9"/>
  <c r="F243" i="9"/>
  <c r="K5" i="9" l="1"/>
  <c r="J5" i="9"/>
  <c r="F435" i="9"/>
  <c r="L435" i="9"/>
  <c r="L5" i="9" l="1"/>
  <c r="K7" i="9"/>
  <c r="J7" i="9"/>
  <c r="L7" i="9" s="1"/>
  <c r="L75" i="9"/>
  <c r="J75" i="9"/>
  <c r="J6" i="9"/>
  <c r="L6" i="9" s="1"/>
  <c r="K6" i="9"/>
  <c r="L459" i="9"/>
  <c r="F459" i="9"/>
  <c r="J27" i="9" l="1"/>
  <c r="L27" i="9"/>
</calcChain>
</file>

<file path=xl/sharedStrings.xml><?xml version="1.0" encoding="utf-8"?>
<sst xmlns="http://schemas.openxmlformats.org/spreadsheetml/2006/main" count="2231" uniqueCount="742">
  <si>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</si>
  <si>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</si>
  <si>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</si>
  <si>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</si>
  <si>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</si>
  <si>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</si>
  <si>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</si>
  <si>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</si>
  <si>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</si>
  <si>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</si>
  <si>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</si>
  <si>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</si>
  <si>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</si>
  <si>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</si>
  <si>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</si>
  <si>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</si>
  <si>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</si>
  <si>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</si>
  <si>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</si>
  <si>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</si>
  <si>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</si>
  <si>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</si>
  <si>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</si>
  <si>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</si>
  <si>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</si>
  <si>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</si>
  <si>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</si>
  <si>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</si>
  <si>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</si>
  <si>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</si>
  <si>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</si>
  <si>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</si>
  <si>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</si>
  <si>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</si>
  <si>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</si>
  <si>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</si>
  <si>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</si>
  <si>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</si>
  <si>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</si>
  <si>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</si>
  <si>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</si>
  <si>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</si>
  <si>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</si>
  <si>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</si>
  <si>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</si>
  <si>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</si>
  <si>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</si>
  <si>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공통 가설 공사</t>
  </si>
  <si>
    <t>010101</t>
  </si>
  <si>
    <t>조립식가설울타리/E.G.I철판</t>
  </si>
  <si>
    <t>M</t>
  </si>
  <si>
    <t>5FB90404D76DE1B88BE3EACB482C50</t>
  </si>
  <si>
    <t>T</t>
  </si>
  <si>
    <t>F</t>
  </si>
  <si>
    <t>0101015FB90404D76DE1B88BE3EACB482C50</t>
  </si>
  <si>
    <t>콘테이너형 가설사무소 설치 및 해체</t>
  </si>
  <si>
    <t>개소</t>
  </si>
  <si>
    <t>5FB90407A7991A8E895B1F324C5158</t>
  </si>
  <si>
    <t>0101015FB90407A7991A8E895B1F324C5158</t>
  </si>
  <si>
    <t>콘테이너형 가설창고 설치 및 해체</t>
  </si>
  <si>
    <t>5FB90407A7992B60891B7C16460B55</t>
  </si>
  <si>
    <t>0101015FB90407A7992B60891B7C16460B55</t>
  </si>
  <si>
    <t>[ 합           계 ]</t>
  </si>
  <si>
    <t>TOTAL</t>
  </si>
  <si>
    <t>010102  가  설  공  사</t>
  </si>
  <si>
    <t>010102</t>
  </si>
  <si>
    <t>강관 조립말비계(이동식)설치 및 해체</t>
  </si>
  <si>
    <t>높이 2m, 3개월</t>
  </si>
  <si>
    <t>대</t>
  </si>
  <si>
    <t>5FB90404D742A5518B5EBE71491558</t>
  </si>
  <si>
    <t>0101025FB90404D742A5518B5EBE71491558</t>
  </si>
  <si>
    <t>수평 규준틀</t>
  </si>
  <si>
    <t>펑</t>
  </si>
  <si>
    <t>5FB90404D742A54789510F5E4F7E5D</t>
  </si>
  <si>
    <t>0101025FB90404D742A54789510F5E4F7E5D</t>
  </si>
  <si>
    <t>귀</t>
  </si>
  <si>
    <t>5FB90404D742A54789510C8A41805E</t>
  </si>
  <si>
    <t>0101025FB90404D742A54789510C8A41805E</t>
  </si>
  <si>
    <t>강관동바리 설치 및 해체</t>
  </si>
  <si>
    <t>H=3.5m이하, 3개월</t>
  </si>
  <si>
    <t>M2</t>
  </si>
  <si>
    <t>5FB90404D74294E28C57763D4E0E52</t>
  </si>
  <si>
    <t>0101025FB90404D74294E28C57763D4E0E52</t>
  </si>
  <si>
    <t>시스템비계 설치, 해체(외부)</t>
  </si>
  <si>
    <t>10m이하, 3개월(발판2열)-계단설치해체비포함</t>
  </si>
  <si>
    <t>5FB90404D74294AB8215B8BA410958</t>
  </si>
  <si>
    <t>0101025FB90404D74294AB8215B8BA410958</t>
  </si>
  <si>
    <t>건축물 현장정리</t>
  </si>
  <si>
    <t>철근콘크리트조</t>
  </si>
  <si>
    <t>5FB90401072BC5458AACFCF64F9B5E</t>
  </si>
  <si>
    <t>0101025FB90401072BC5458AACFCF64F9B5E</t>
  </si>
  <si>
    <t>거푸집 먹매김</t>
  </si>
  <si>
    <t>일반 - 조달자원 대체</t>
  </si>
  <si>
    <t>5FB9040107194A2680E9C8234E7751</t>
  </si>
  <si>
    <t>0101025FB9040107194A2680E9C8234E7751</t>
  </si>
  <si>
    <t>구조부 먹매김</t>
  </si>
  <si>
    <t>5FB9040107194A2680E9C8234E1E58</t>
  </si>
  <si>
    <t>0101025FB9040107194A2680E9C8234E1E58</t>
  </si>
  <si>
    <t>건축물보양 - 콘크리트</t>
  </si>
  <si>
    <t>살수</t>
  </si>
  <si>
    <t>5FB9040107194A158BA79BB44B3A53</t>
  </si>
  <si>
    <t>0101025FB9040107194A158BA79BB44B3A53</t>
  </si>
  <si>
    <t>건축물 보양 - 석재면, 테라조면</t>
  </si>
  <si>
    <t>하드롱지 - 조달자원 대체</t>
  </si>
  <si>
    <t>5FB9040107194A158BA79BB44B295D</t>
  </si>
  <si>
    <t>0101025FB9040107194A158BA79BB44B295D</t>
  </si>
  <si>
    <t>건축물 보양 - 타일</t>
  </si>
  <si>
    <t>톱밥 - 조달자원 대체</t>
  </si>
  <si>
    <t>5FB9040107194A158BA79BB44B1F56</t>
  </si>
  <si>
    <t>0101025FB9040107194A158BA79BB44B1F56</t>
  </si>
  <si>
    <t>010103  토 및 지정공사</t>
  </si>
  <si>
    <t>010103</t>
  </si>
  <si>
    <t>터파기/토사</t>
  </si>
  <si>
    <t>보통, 굴삭기 0.7m3</t>
  </si>
  <si>
    <t>M3</t>
  </si>
  <si>
    <t>5F9404E17780ACED82B32A9C4F2A57</t>
  </si>
  <si>
    <t>0101035F9404E17780ACED82B32A9C4F2A57</t>
  </si>
  <si>
    <t>토사 운반/단지외 5km</t>
  </si>
  <si>
    <t>보통, 덤프 24톤(적재, 고르기 별도)</t>
  </si>
  <si>
    <t>5F9404E2073B73CB8D6DAE5248D957</t>
  </si>
  <si>
    <t>0101035F9404E2073B73CB8D6DAE5248D957</t>
  </si>
  <si>
    <t>되메우기/토사, 두께 10cm</t>
  </si>
  <si>
    <t>보통, 굴삭기 0.7m3+플레이트콤팩터 1.5ton+인력 10%</t>
  </si>
  <si>
    <t>5F9404EC0720F372810930044BD455</t>
  </si>
  <si>
    <t>0101035F9404EC0720F372810930044BD455</t>
  </si>
  <si>
    <t>평판재하시험</t>
  </si>
  <si>
    <t>굴삭기(무한궤도)사용</t>
  </si>
  <si>
    <t>회</t>
  </si>
  <si>
    <t>5F94A4E0C7E17893882DC5FB4FAB5C</t>
  </si>
  <si>
    <t>0101035F94A4E0C7E17893882DC5FB4FAB5C</t>
  </si>
  <si>
    <t>010104  철근콘크리트공사</t>
  </si>
  <si>
    <t>010104</t>
  </si>
  <si>
    <t>합판거푸집 설치 및 해체</t>
  </si>
  <si>
    <t>보통 4회, 수직고 7m까지</t>
  </si>
  <si>
    <t>5FB95487F75468BD875A993242C657</t>
  </si>
  <si>
    <t>0101045FB95487F75468BD875A993242C657</t>
  </si>
  <si>
    <t>유로폼 설치 및 해체</t>
  </si>
  <si>
    <t>보통, 수직고 7m까지</t>
  </si>
  <si>
    <t>5FB95487F739934B83858B9545D457</t>
  </si>
  <si>
    <t>0101045FB95487F739934B83858B9545D457</t>
  </si>
  <si>
    <t>간단, 수직고 7m까지</t>
  </si>
  <si>
    <t>5FB95487F739934B83858B9545CA50</t>
  </si>
  <si>
    <t>0101045FB95487F739934B83858B9545CA50</t>
  </si>
  <si>
    <t>콘크리트펌프차타설,버림콘크리트</t>
  </si>
  <si>
    <t>100m3 미만, 슬럼프8~12cm,양호,진동기 무</t>
  </si>
  <si>
    <t>5FB95480478064C08D2AECB945B951</t>
  </si>
  <si>
    <t>0101045FB95480478064C08D2AECB945B951</t>
  </si>
  <si>
    <t>콘크리트펌프차타설(무근),슬라브</t>
  </si>
  <si>
    <t>100m3 미만, 슬럼프8~12cm,양호,진동기 유</t>
  </si>
  <si>
    <t>5FB95480478064C08D2AECB945E655</t>
  </si>
  <si>
    <t>0101045FB95480478064C08D2AECB945E655</t>
  </si>
  <si>
    <t>콘크리트펌프차타설,(철근),기초</t>
  </si>
  <si>
    <t>100m3 미만, 슬럼프15cm,보통,진동기 유</t>
  </si>
  <si>
    <t>5FB95480478064C08D2AECBA465557</t>
  </si>
  <si>
    <t>0101045FB95480478064C08D2AECBA465557</t>
  </si>
  <si>
    <t>콘크리트펌프차타설,(철근),벽,기둥,보 슬라브등</t>
  </si>
  <si>
    <t>5FB95480478064C08D2AECBB406B59</t>
  </si>
  <si>
    <t>0101045FB95480478064C08D2AECBB406B59</t>
  </si>
  <si>
    <t>철근 현장가공 및 조립</t>
  </si>
  <si>
    <t>보통</t>
  </si>
  <si>
    <t>TON</t>
  </si>
  <si>
    <t>5F9414CED7B3ADE989BB4222494252</t>
  </si>
  <si>
    <t>0101045F9414CED7B3ADE989BB4222494252</t>
  </si>
  <si>
    <t>010105  조  적  공  사</t>
  </si>
  <si>
    <t>010105</t>
  </si>
  <si>
    <t>콘크리트벽돌</t>
  </si>
  <si>
    <t>콘크리트벽돌, 190*57*90mm, 충남, C종2급</t>
  </si>
  <si>
    <t>매</t>
  </si>
  <si>
    <t>589204850720E311855734674CA658BE0DA61B</t>
  </si>
  <si>
    <t>010105589204850720E311855734674CA658BE0DA61B</t>
  </si>
  <si>
    <t>0.5B 벽돌쌓기</t>
  </si>
  <si>
    <t>3.6m 이하</t>
  </si>
  <si>
    <t>5FB974D5A7B3E1158AE3359042C856</t>
  </si>
  <si>
    <t>0101055FB974D5A7B3E1158AE3359042C856</t>
  </si>
  <si>
    <t>1.0B 벽돌쌓기</t>
  </si>
  <si>
    <t>5FB974D5A7B3E130885C21074EA559</t>
  </si>
  <si>
    <t>0101055FB974D5A7B3E130885C21074EA559</t>
  </si>
  <si>
    <t>벽돌운반</t>
  </si>
  <si>
    <t>인력, 1층</t>
  </si>
  <si>
    <t>천매</t>
  </si>
  <si>
    <t>5FB974D5A79709C988AAF0D74CF656</t>
  </si>
  <si>
    <t>0101055FB974D5A79709C988AAF0D74CF656</t>
  </si>
  <si>
    <t>010106  돌    공    사</t>
  </si>
  <si>
    <t>010106</t>
  </si>
  <si>
    <t>현무암</t>
  </si>
  <si>
    <t>30T</t>
  </si>
  <si>
    <t>5E03A40D07A9A3828683FF4E449F531FE77135</t>
  </si>
  <si>
    <t>0101065E03A40D07A9A3828683FF4E449F531FE77135</t>
  </si>
  <si>
    <t>인조라임스톤</t>
  </si>
  <si>
    <t>5E03A40D07A9A3828683FF4E449F531FE77134</t>
  </si>
  <si>
    <t>0101065E03A40D07A9A3828683FF4E449F531FE77134</t>
  </si>
  <si>
    <t>화강석버너구이</t>
  </si>
  <si>
    <t>5E03A40D07A9A3828683FF4E449F531FE77133</t>
  </si>
  <si>
    <t>0101065E03A40D07A9A3828683FF4E449F531FE77133</t>
  </si>
  <si>
    <t>화강석창대석</t>
  </si>
  <si>
    <t>T20,W230</t>
  </si>
  <si>
    <t>5E03A40D07A9A3828683FF4E449F531FE77132</t>
  </si>
  <si>
    <t>0101065E03A40D07A9A3828683FF4E449F531FE77132</t>
  </si>
  <si>
    <t>화강석두겁돌</t>
  </si>
  <si>
    <t>T30,W280</t>
  </si>
  <si>
    <t>5E03A40D07A9A3828683FF4E449F531FE77131</t>
  </si>
  <si>
    <t>0101065E03A40D07A9A3828683FF4E449F531FE77131</t>
  </si>
  <si>
    <t>화강석경계석</t>
  </si>
  <si>
    <t>T150,W150</t>
  </si>
  <si>
    <t>5E03A40D07A9A3828683FF4E449F531FE77130</t>
  </si>
  <si>
    <t>0101065E03A40D07A9A3828683FF4E449F531FE77130</t>
  </si>
  <si>
    <t>T100,W70</t>
  </si>
  <si>
    <t>5E03A40D07A9A3828683FF4E449F531FE77014</t>
  </si>
  <si>
    <t>0101065E03A40D07A9A3828683FF4E449F531FE77014</t>
  </si>
  <si>
    <t>010107  타  일  공  사</t>
  </si>
  <si>
    <t>010107</t>
  </si>
  <si>
    <t>자기질타일</t>
  </si>
  <si>
    <t>자기질타일, 무유, 300*300*8~11mm</t>
  </si>
  <si>
    <t>589204850720E3008E6606544D0D5F1A1FB07F</t>
  </si>
  <si>
    <t>010107589204850720E3008E6606544D0D5F1A1FB07F</t>
  </si>
  <si>
    <t>도기질타일</t>
  </si>
  <si>
    <t>도기질타일, 일반색, 300*600*10mm</t>
  </si>
  <si>
    <t>589204850720E3008E6606544D815249DF3707</t>
  </si>
  <si>
    <t>010107589204850720E3008E6606544D815249DF3707</t>
  </si>
  <si>
    <t>타일떠붙임(도기질:300*600)</t>
  </si>
  <si>
    <t>벽,붙임몰탈15mm,(백색줄눈)</t>
  </si>
  <si>
    <t>5FB9C457E74F8EA88AC19324423953</t>
  </si>
  <si>
    <t>0101075FB9C457E74F8EA88AC19324423953</t>
  </si>
  <si>
    <t>타일 압착 붙이기(바탕 24mm+압 5mm)</t>
  </si>
  <si>
    <t>바닥, 300*300(타일C, 회색줄눈)</t>
  </si>
  <si>
    <t>5FB9C457E76A6400899D30744F9B5F</t>
  </si>
  <si>
    <t>0101075FB9C457E76A6400899D30744F9B5F</t>
  </si>
  <si>
    <t>010108  방  수  공  사</t>
  </si>
  <si>
    <t>010108</t>
  </si>
  <si>
    <t>5E03A40D07A9A3828683FF4E449F531FE7713F</t>
  </si>
  <si>
    <t>0101085E03A40D07A9A3828683FF4E449F531FE7713F</t>
  </si>
  <si>
    <t>수밀코킹(실리콘)</t>
  </si>
  <si>
    <t>삼각, 10mm, 창호주위</t>
  </si>
  <si>
    <t>5FB99427779E0FC68AAF9DC34A8250</t>
  </si>
  <si>
    <t>0101085FB99427779E0FC68AAF9DC34A8250</t>
  </si>
  <si>
    <t>시멘트 액체방수</t>
  </si>
  <si>
    <t>바닥</t>
  </si>
  <si>
    <t>5FB99428070B512B8653E9F4471A5A</t>
  </si>
  <si>
    <t>0101085FB99428070B512B8653E9F4471A5A</t>
  </si>
  <si>
    <t>수직부</t>
  </si>
  <si>
    <t>5FB99428070B512B854D9EA94FC159</t>
  </si>
  <si>
    <t>0101085FB99428070B512B854D9EA94FC159</t>
  </si>
  <si>
    <t>010109  지붕및홈통공사</t>
  </si>
  <si>
    <t>010109</t>
  </si>
  <si>
    <t>선홈통(강관) 설치</t>
  </si>
  <si>
    <t>150mm*1.5t, 스테인리스관</t>
  </si>
  <si>
    <t>5FB9A40AD785F30A8B93A51049F752</t>
  </si>
  <si>
    <t>0101095FB9A40AD785F30A8B93A51049F752</t>
  </si>
  <si>
    <t>루프드레인연결관</t>
  </si>
  <si>
    <t>SST Ø150mm*400*2.0t</t>
  </si>
  <si>
    <t>EA</t>
  </si>
  <si>
    <t>5FB9A40AD785B56E83D249874BE257</t>
  </si>
  <si>
    <t>0101095FB9A40AD785B56E83D249874BE257</t>
  </si>
  <si>
    <t>스텐상자홈통설치</t>
  </si>
  <si>
    <t>250*250*250*1.5t</t>
  </si>
  <si>
    <t>5FB9A40AD7DC3C168CB7DE8A46555A</t>
  </si>
  <si>
    <t>0101095FB9A40AD7DC3C168CB7DE8A46555A</t>
  </si>
  <si>
    <t>루프드레인 설치</t>
  </si>
  <si>
    <t>L형, D150mm</t>
  </si>
  <si>
    <t>5FB9A40BF7DB971C8452CC76478859</t>
  </si>
  <si>
    <t>0101095FB9A40BF7DB971C8452CC76478859</t>
  </si>
  <si>
    <t>010110  천정및금속공사</t>
  </si>
  <si>
    <t>010110</t>
  </si>
  <si>
    <t>타일용코너비드</t>
  </si>
  <si>
    <t>SUS 10*10mm</t>
  </si>
  <si>
    <t>5FB964E727165C4283BF28164A5152</t>
  </si>
  <si>
    <t>0101105FB964E727165C4283BF28164A5152</t>
  </si>
  <si>
    <t>와이어메시 바닥깔기</t>
  </si>
  <si>
    <t>#8-150*150</t>
  </si>
  <si>
    <t>5FB9B46B2795AD9F82E936EE4BDC5E</t>
  </si>
  <si>
    <t>0101105FB9B46B2795AD9F82E936EE4BDC5E</t>
  </si>
  <si>
    <t>트랜치(화장실)</t>
  </si>
  <si>
    <t>스텐타공커버 W150*2t,내부스텐절곡1.2t</t>
  </si>
  <si>
    <t>5FB9B46857103E688A9FF26648235F</t>
  </si>
  <si>
    <t>0101105FB9B46857103E688A9FF26648235F</t>
  </si>
  <si>
    <t>경량철골천장틀설치</t>
  </si>
  <si>
    <t>M-BAR, H:1m미만. 인써트 유</t>
  </si>
  <si>
    <t>5FB9B466A79CD8DD8B50ABD3414853</t>
  </si>
  <si>
    <t>0101105FB9B466A79CD8DD8B50ABD3414853</t>
  </si>
  <si>
    <t>스테인리스재료분리대</t>
  </si>
  <si>
    <t>바닥, W45*H20*1.5t</t>
  </si>
  <si>
    <t>5FB9E4A4F70109AB8CA3BDB44AFF51</t>
  </si>
  <si>
    <t>0101105FB9E4A4F70109AB8CA3BDB44AFF51</t>
  </si>
  <si>
    <t>AL몰딩 설치</t>
  </si>
  <si>
    <t>W형, 15*15*15*15*1.0mm</t>
  </si>
  <si>
    <t>5FB9E4AA178315548FB433D443215F</t>
  </si>
  <si>
    <t>0101105FB9E4AA178315548FB433D443215F</t>
  </si>
  <si>
    <t>010111  미  장  공  사</t>
  </si>
  <si>
    <t>010111</t>
  </si>
  <si>
    <t>모르타르 바름</t>
  </si>
  <si>
    <t>외벽, 15mm</t>
  </si>
  <si>
    <t>5FB964ECA72590ED81A38735428357</t>
  </si>
  <si>
    <t>0101115FB964ECA72590ED81A38735428357</t>
  </si>
  <si>
    <t>표면마무리</t>
  </si>
  <si>
    <t>5FB964ECA71B0D568984107F451055</t>
  </si>
  <si>
    <t>0101115FB964ECA71B0D568984107F451055</t>
  </si>
  <si>
    <t>콘크리트기계마감</t>
  </si>
  <si>
    <t>5FB964ECA77DB06B88C74C5649375D</t>
  </si>
  <si>
    <t>0101115FB964ECA77DB06B88C74C5649375D</t>
  </si>
  <si>
    <t>010112  창  호  공  사</t>
  </si>
  <si>
    <t>010112</t>
  </si>
  <si>
    <t>롤 방충망-PJ전용</t>
  </si>
  <si>
    <t>1000×1000</t>
  </si>
  <si>
    <t>58920485076EB71F8F9DA2FF483F5EC78FF409</t>
  </si>
  <si>
    <t>01011258920485076EB71F8F9DA2FF483F5EC78FF409</t>
  </si>
  <si>
    <t>강화유리문손잡이</t>
  </si>
  <si>
    <t>목재형</t>
  </si>
  <si>
    <t>개</t>
  </si>
  <si>
    <t>58920485076EB71F8F9C9B8F45B859C8818E36</t>
  </si>
  <si>
    <t>01011258920485076EB71F8F9C9B8F45B859C8818E36</t>
  </si>
  <si>
    <t>도어클로저</t>
  </si>
  <si>
    <t>도어클로저, K-1830, KS3호, 고급스톱형, 40∼65kg</t>
  </si>
  <si>
    <t>조</t>
  </si>
  <si>
    <t>58920485076EB71F8EF3636947935D07D9FDEA</t>
  </si>
  <si>
    <t>01011258920485076EB71F8EF3636947935D07D9FDEA</t>
  </si>
  <si>
    <t>피벗힌지</t>
  </si>
  <si>
    <t>피벗힌지, 80kg이하, K1200</t>
  </si>
  <si>
    <t>589214AB072100F1840896994E855CA15560AF</t>
  </si>
  <si>
    <t>010112589214AB072100F1840896994E855CA15560AF</t>
  </si>
  <si>
    <t>플로어힌지</t>
  </si>
  <si>
    <t>플로어힌지, KS3호, 105kg, 강화유리문(K-8300)</t>
  </si>
  <si>
    <t>589214AB072100F1840896994E855CA1556D60</t>
  </si>
  <si>
    <t>010112589214AB072100F1840896994E855CA1556D60</t>
  </si>
  <si>
    <t>도어핸들</t>
  </si>
  <si>
    <t>Lever형</t>
  </si>
  <si>
    <t>589214AB072100368360FA8C4F6E5DA7F967EA</t>
  </si>
  <si>
    <t>010112589214AB072100368360FA8C4F6E5DA7F967EA</t>
  </si>
  <si>
    <t>Lever형 침실용</t>
  </si>
  <si>
    <t>589214AB072100368360FA8C4F6E5DA7F967ED</t>
  </si>
  <si>
    <t>010112589214AB072100368360FA8C4F6E5DA7F967ED</t>
  </si>
  <si>
    <t>AD1(관급)</t>
  </si>
  <si>
    <t>1.600 x 2.400 = 3.840</t>
  </si>
  <si>
    <t>5FB9D4BDB78948DA80A2C0934F7456</t>
  </si>
  <si>
    <t>0101125FB9D4BDB78948DA80A2C0934F7456</t>
  </si>
  <si>
    <t>AD2(관급)</t>
  </si>
  <si>
    <t>5FB9D4BDB78948DA80A2C0934F7454</t>
  </si>
  <si>
    <t>0101125FB9D4BDB78948DA80A2C0934F7454</t>
  </si>
  <si>
    <t>AW1(관급)</t>
  </si>
  <si>
    <t>2.800 x 0.600 = 1.680</t>
  </si>
  <si>
    <t>5FB9D4BDB78948DA80A2C0934F7452</t>
  </si>
  <si>
    <t>0101125FB9D4BDB78948DA80A2C0934F7452</t>
  </si>
  <si>
    <t>AW2(관급)</t>
  </si>
  <si>
    <t>1.000 x 2.200 = 2.200</t>
  </si>
  <si>
    <t>5FB9D4BDB78948DA80A2C0934F7450</t>
  </si>
  <si>
    <t>0101125FB9D4BDB78948DA80A2C0934F7450</t>
  </si>
  <si>
    <t>AW3(관급)</t>
  </si>
  <si>
    <t>3.400 x 0.800 = 2.720</t>
  </si>
  <si>
    <t>5FB9D4BDB78948DA80A2C0934F745E</t>
  </si>
  <si>
    <t>0101125FB9D4BDB78948DA80A2C0934F745E</t>
  </si>
  <si>
    <t>AW4(관급)</t>
  </si>
  <si>
    <t>0.600 x 2.200 = 1.320</t>
  </si>
  <si>
    <t>5FB9D4BDB78948DA80A2C0934F6A50</t>
  </si>
  <si>
    <t>0101125FB9D4BDB78948DA80A2C0934F6A50</t>
  </si>
  <si>
    <t>AW5(관급)</t>
  </si>
  <si>
    <t>0.500 x 2.200 = 1.100</t>
  </si>
  <si>
    <t>5FB9D4BDB78948DA80A2C0934F6A52</t>
  </si>
  <si>
    <t>0101125FB9D4BDB78948DA80A2C0934F6A52</t>
  </si>
  <si>
    <t>AW6(관급)</t>
  </si>
  <si>
    <t>0.900 x 2.200 = 1.980</t>
  </si>
  <si>
    <t>5FB9D4BDB78948DA80A2C0934F6A54</t>
  </si>
  <si>
    <t>0101125FB9D4BDB78948DA80A2C0934F6A54</t>
  </si>
  <si>
    <t>AW7(관급)</t>
  </si>
  <si>
    <t>1.200 x 2.200 = 2.640</t>
  </si>
  <si>
    <t>5FB9D4BDB78948DA80A2C0934F6A56</t>
  </si>
  <si>
    <t>0101125FB9D4BDB78948DA80A2C0934F6A56</t>
  </si>
  <si>
    <t>PD1(장애인용반자동문)</t>
  </si>
  <si>
    <t>1.150 x 2.100 = 2.415</t>
  </si>
  <si>
    <t>5FB9D4BDB78948DA80A2C0934F6A58</t>
  </si>
  <si>
    <t>0101125FB9D4BDB78948DA80A2C0934F6A58</t>
  </si>
  <si>
    <t>PD2</t>
  </si>
  <si>
    <t>1.000 x 2.100 = 2.100</t>
  </si>
  <si>
    <t>5FB9D4BDB78948DA80A2C0934F595B</t>
  </si>
  <si>
    <t>0101125FB9D4BDB78948DA80A2C0934F595B</t>
  </si>
  <si>
    <t>SD1</t>
  </si>
  <si>
    <t>0.900 x 2.100 = 1.890</t>
  </si>
  <si>
    <t>5FB9D4BDB78948DA80A2C0934F5959</t>
  </si>
  <si>
    <t>0101125FB9D4BDB78948DA80A2C0934F5959</t>
  </si>
  <si>
    <t>도어록 설치 / 일반도어록 목재창호</t>
  </si>
  <si>
    <t>재료비 별도</t>
  </si>
  <si>
    <t>5FB9D4BAE720B2C58DD3F5E146005F</t>
  </si>
  <si>
    <t>0101125FB9D4BAE720B2C58DD3F5E146005F</t>
  </si>
  <si>
    <t>도어록 설치 / 일반도어록 강재창호</t>
  </si>
  <si>
    <t>5FB9D4BAE720B2C58DD020BA476A5A</t>
  </si>
  <si>
    <t>0101125FB9D4BAE720B2C58DD020BA476A5A</t>
  </si>
  <si>
    <t>도어체크 설치</t>
  </si>
  <si>
    <t>5FB9D4BAE720EE1E888E4F3041B256</t>
  </si>
  <si>
    <t>0101125FB9D4BAE720EE1E888E4F3041B256</t>
  </si>
  <si>
    <t>플로어힌지 설치</t>
  </si>
  <si>
    <t>5FB9D4BAE7160C8A8A444FFA41AB58</t>
  </si>
  <si>
    <t>0101125FB9D4BAE7160C8A8A444FFA41AB58</t>
  </si>
  <si>
    <t>창호주위 모르타르 충전</t>
  </si>
  <si>
    <t>5FB9D4BAE778A527818C8DE648A25C</t>
  </si>
  <si>
    <t>0101125FB9D4BAE778A527818C8DE648A25C</t>
  </si>
  <si>
    <t>창호주위 발포우레탄 충전</t>
  </si>
  <si>
    <t>5FB9D4BAE778A53188767ED74E6351</t>
  </si>
  <si>
    <t>0101125FB9D4BAE778A53188767ED74E6351</t>
  </si>
  <si>
    <t>010113  유  리  공  사</t>
  </si>
  <si>
    <t>010113</t>
  </si>
  <si>
    <t>유리에칭필름</t>
  </si>
  <si>
    <t>유리에칭효과, 비산방지, 엠보싱</t>
  </si>
  <si>
    <t>58920485075C2B8982DC74EA4DCF582E67BDD1</t>
  </si>
  <si>
    <t>01011358920485075C2B8982DC74EA4DCF582E67BDD1</t>
  </si>
  <si>
    <t>실사유리필름</t>
  </si>
  <si>
    <t>유리용점착시트지</t>
  </si>
  <si>
    <t>58920485075C2B8982DC74EA4DCF582E67BA04</t>
  </si>
  <si>
    <t>01011358920485075C2B8982DC74EA4DCF582E67BA04</t>
  </si>
  <si>
    <t>무늬유리</t>
  </si>
  <si>
    <t>무늬유리, 5mm</t>
  </si>
  <si>
    <t>58920485076EB73A8C5A16D048FE5BD9C8D227</t>
  </si>
  <si>
    <t>01011358920485076EB73A8C5A16D048FE5BD9C8D227</t>
  </si>
  <si>
    <t>복층유리(단열간봉)</t>
  </si>
  <si>
    <t>로이, 투명,24mm(6CL+12Ar+6Le)</t>
  </si>
  <si>
    <t>58920485076EB73A85247DA044065119C19E4D</t>
  </si>
  <si>
    <t>01011358920485076EB73A85247DA044065119C19E4D</t>
  </si>
  <si>
    <t>유리주위 코킹</t>
  </si>
  <si>
    <t>5*5, 실리콘</t>
  </si>
  <si>
    <t>5FB99427778DD69B8DDDA4F9432259</t>
  </si>
  <si>
    <t>0101135FB99427778DD69B8DDDA4F9432259</t>
  </si>
  <si>
    <t>창호유리설치 / 판유리</t>
  </si>
  <si>
    <t>유리두께 5mm 이하</t>
  </si>
  <si>
    <t>5FB9D4BB87BBF76087B28D0144F550</t>
  </si>
  <si>
    <t>0101135FB9D4BB87BBF76087B28D0144F550</t>
  </si>
  <si>
    <t>창호유리설치 / 복층유리</t>
  </si>
  <si>
    <t>유리두께 24mm 이하</t>
  </si>
  <si>
    <t>5FB9D4B457BCAAA782B80DCC407955</t>
  </si>
  <si>
    <t>0101135FB9D4B457BCAAA782B80DCC407955</t>
  </si>
  <si>
    <t>복층유리주위 코킹</t>
  </si>
  <si>
    <t>5FB9D4B4572E4036870D3C54448859</t>
  </si>
  <si>
    <t>0101135FB9D4B4572E4036870D3C54448859</t>
  </si>
  <si>
    <t>010114  칠    공    사</t>
  </si>
  <si>
    <t>010114</t>
  </si>
  <si>
    <t>바탕만들기+수성페인트 롤러칠</t>
  </si>
  <si>
    <t>외부, 2회, con'c·mortar면, 친환경(POP)</t>
  </si>
  <si>
    <t>5FB9F48917F71AC287C4418B44AA5B</t>
  </si>
  <si>
    <t>0101145FB9F48917F71AC287C4418B44AA5B</t>
  </si>
  <si>
    <t>바탕만들기+비닐페인트(롤러칠)</t>
  </si>
  <si>
    <t>5FB9F49AB70EF948840323DF4BA25E</t>
  </si>
  <si>
    <t>0101145FB9F49AB70EF948840323DF4BA25E</t>
  </si>
  <si>
    <t>010115  수  장  공  사</t>
  </si>
  <si>
    <t>010115</t>
  </si>
  <si>
    <t>석고판 나사고정붙임(석고보드포함)</t>
  </si>
  <si>
    <t>천장, 바탕용 9.5mm(2겹),방수석고판</t>
  </si>
  <si>
    <t>5FB9E4A0174FC18C87FE749C472B53</t>
  </si>
  <si>
    <t>0101155FB9E4A0174FC18C87FE749C472B53</t>
  </si>
  <si>
    <t>발포폴리스티렌(콘크리트 타설부착)</t>
  </si>
  <si>
    <t>비드법 2종, 슬래브 지붕, 비중 0.03, 220mm</t>
  </si>
  <si>
    <t>5FB9E4A7477250C385C54EE541625C</t>
  </si>
  <si>
    <t>0101155FB9E4A7477250C385C54EE541625C</t>
  </si>
  <si>
    <t>발포폴리스티렌(슬래브 위 깔기)</t>
  </si>
  <si>
    <t>비드법 2종, 바닥, 비중 0.03, 110mm</t>
  </si>
  <si>
    <t>5FB9E4A7477246778B1DCDCB44F454</t>
  </si>
  <si>
    <t>0101155FB9E4A7477246778B1DCDCB44F454</t>
  </si>
  <si>
    <t>방습필름 설치 - 바닥</t>
  </si>
  <si>
    <t>폴리에틸렌필름, 두께, 0.03mm, 2겹</t>
  </si>
  <si>
    <t>5FB9E4A747578BAD847C4E3C4E6B50</t>
  </si>
  <si>
    <t>0101155FB9E4A747578BAD847C4E3C4E6B50</t>
  </si>
  <si>
    <t>열반사단열재설치</t>
  </si>
  <si>
    <t>Thk;60mm</t>
  </si>
  <si>
    <t>㎡</t>
  </si>
  <si>
    <t>5FB9E4A97714411683FDC5E2445F50</t>
  </si>
  <si>
    <t>0101155FB9E4A97714411683FDC5E2445F50</t>
  </si>
  <si>
    <t>010116  기  타  공  사</t>
  </si>
  <si>
    <t>010116</t>
  </si>
  <si>
    <t>수유실수납장</t>
  </si>
  <si>
    <t>500*600*1500,하이그로시</t>
  </si>
  <si>
    <t>5E03A40D07A9A3828683FF4E449F531FE7713E</t>
  </si>
  <si>
    <t>0101165E03A40D07A9A3828683FF4E449F531FE7713E</t>
  </si>
  <si>
    <t>핸드드라이기</t>
  </si>
  <si>
    <t>벽걸이형,HTM-3075N</t>
  </si>
  <si>
    <t>5E03A40D07A9A3828683FF4E449F531FE77015</t>
  </si>
  <si>
    <t>0101165E03A40D07A9A3828683FF4E449F531FE77015</t>
  </si>
  <si>
    <t>외벽화장실표시스카시</t>
  </si>
  <si>
    <t>"남,녀"</t>
  </si>
  <si>
    <t>5E03A40D07A9A3828683FF4E449F531FE77016</t>
  </si>
  <si>
    <t>0101165E03A40D07A9A3828683FF4E449F531FE77016</t>
  </si>
  <si>
    <t>화장실점자표지판</t>
  </si>
  <si>
    <t>5FB9D4B5676962A68415740642C95E</t>
  </si>
  <si>
    <t>0101165FB9D4B5676962A68415740642C95E</t>
  </si>
  <si>
    <t>안내촉지도</t>
  </si>
  <si>
    <t>벽부형,300*300</t>
  </si>
  <si>
    <t>5FB9D4B5676962A68415740642DA54</t>
  </si>
  <si>
    <t>0101165FB9D4B5676962A68415740642DA54</t>
  </si>
  <si>
    <t>점자타일붙임(매립형)</t>
  </si>
  <si>
    <t>300*300*18,Yellow</t>
  </si>
  <si>
    <t>5FB9C457E76A6400899C29034A8F5D</t>
  </si>
  <si>
    <t>0101165FB9C457E76A6400899C29034A8F5D</t>
  </si>
  <si>
    <t>010117  철  거  공  사</t>
  </si>
  <si>
    <t>010117</t>
  </si>
  <si>
    <t>건설폐기물 상차비 - 중량 기준</t>
  </si>
  <si>
    <t>중간처리 대상, 15ton 덤프트럭</t>
  </si>
  <si>
    <t>5FB90401072BF29C81E410EE491C59</t>
  </si>
  <si>
    <t>0101175FB90401072BF29C81E410EE491C59</t>
  </si>
  <si>
    <t>콘크리트구조물 헐기(대형장비)</t>
  </si>
  <si>
    <t>장애물 미제거(기준높이 10m 이하)</t>
  </si>
  <si>
    <t>5FB8049817633792884573D2407954</t>
  </si>
  <si>
    <t>0101175FB8049817633792884573D2407954</t>
  </si>
  <si>
    <t>콘크리트절단</t>
  </si>
  <si>
    <t>T=300mm이하</t>
  </si>
  <si>
    <t>5FB80498176337BD8A5B6CF8473852</t>
  </si>
  <si>
    <t>0101175FB80498176337BD8A5B6CF8473852</t>
  </si>
  <si>
    <t>벽화강석건식철거</t>
  </si>
  <si>
    <t>T=30,소형장비 사용</t>
  </si>
  <si>
    <t>5FB8049817D674B78519BFD5490C5B</t>
  </si>
  <si>
    <t>0101175FB8049817D674B78519BFD5490C5B</t>
  </si>
  <si>
    <t>소형고압블럭 철거</t>
  </si>
  <si>
    <t>5FB8049817D674B78519B05046B654</t>
  </si>
  <si>
    <t>0101175FB8049817D674B78519B05046B654</t>
  </si>
  <si>
    <t>기존오수관 철거</t>
  </si>
  <si>
    <t>5FB8049817D674B78519B051473758</t>
  </si>
  <si>
    <t>0101175FB8049817D674B78519B051473758</t>
  </si>
  <si>
    <t>기존화단 철거</t>
  </si>
  <si>
    <t>수목및토사</t>
  </si>
  <si>
    <t>5FB8049817D674B78519B052419C50</t>
  </si>
  <si>
    <t>0101175FB8049817D674B78519B052419C50</t>
  </si>
  <si>
    <t>010118  부  대  공  사</t>
  </si>
  <si>
    <t>010118</t>
  </si>
  <si>
    <t>굴삭기(타이어)</t>
  </si>
  <si>
    <t>0.6㎥</t>
  </si>
  <si>
    <t>HR</t>
  </si>
  <si>
    <t>58AC74CDC7D470948607329D4DBD55DD2BF6AC51</t>
  </si>
  <si>
    <t>01011858AC74CDC7D470948607329D4DBD55DD2BF6AC51</t>
  </si>
  <si>
    <t>보조기층포설및다짐</t>
  </si>
  <si>
    <t>T=20Cm</t>
  </si>
  <si>
    <t>㎥</t>
  </si>
  <si>
    <t>5FB9A409373C2E9281A8526140D25E</t>
  </si>
  <si>
    <t>0101185FB9A409373C2E9281A8526140D25E</t>
  </si>
  <si>
    <t>소형고압블록포장</t>
  </si>
  <si>
    <t>T=60mm+모래40mm</t>
  </si>
  <si>
    <t>5FB9A40AD7B12D17845B53E843205C</t>
  </si>
  <si>
    <t>0101185FB9A40AD7B12D17845B53E843205C</t>
  </si>
  <si>
    <t>PE오수받이설치</t>
  </si>
  <si>
    <t>510*410*940mm, 뚜껑포함</t>
  </si>
  <si>
    <t>5FB9A40AD7A0C86280EA863843AE56</t>
  </si>
  <si>
    <t>0101185FB9A40AD7A0C86280EA863843AE56</t>
  </si>
  <si>
    <t>PE빗물받이설치</t>
  </si>
  <si>
    <t>5FB9A40AD7A0C86280EA87DF46395D</t>
  </si>
  <si>
    <t>0101185FB9A40AD7A0C86280EA87DF46395D</t>
  </si>
  <si>
    <t>도로경계석(화강석)장비설치</t>
  </si>
  <si>
    <t>150*150mm,직선,120m/일</t>
  </si>
  <si>
    <t>m</t>
  </si>
  <si>
    <t>5FB9A40BF7E42F1D8B1FDB3648F751</t>
  </si>
  <si>
    <t>0101185FB9A40BF7E42F1D8B1FDB3648F751</t>
  </si>
  <si>
    <t>보차도경계석(화강석)장비설치</t>
  </si>
  <si>
    <t>200*300*1000,직선</t>
  </si>
  <si>
    <t>5FB9A40BF7E42F2E85C5190A430A52</t>
  </si>
  <si>
    <t>0101185FB9A40BF7E42F2E85C5190A430A52</t>
  </si>
  <si>
    <t>경계석기초설치</t>
  </si>
  <si>
    <t>250*200</t>
  </si>
  <si>
    <t>5FB9A40BF7AE6B9C8EBF32464E5B52</t>
  </si>
  <si>
    <t>0101185FB9A40BF7AE6B9C8EBF32464E5B52</t>
  </si>
  <si>
    <t>300*200</t>
  </si>
  <si>
    <t>5FB9A40BF7AE6B9C8EBF324748B155</t>
  </si>
  <si>
    <t>0101185FB9A40BF7AE6B9C8EBF324748B155</t>
  </si>
  <si>
    <t>F.R.P정화조설치</t>
  </si>
  <si>
    <t>30인용</t>
  </si>
  <si>
    <t>기</t>
  </si>
  <si>
    <t>5FB814FDC703584C845182204CE15B</t>
  </si>
  <si>
    <t>0101185FB814FDC703584C845182204CE15B</t>
  </si>
  <si>
    <t>집수정(기성품)</t>
  </si>
  <si>
    <t>600*600, H:1000</t>
  </si>
  <si>
    <t>5FB814FC37B54A45805A8F754E7D5C</t>
  </si>
  <si>
    <t>0101185FB814FC37B54A45805A8F754E7D5C</t>
  </si>
  <si>
    <t>생활하수관설치</t>
  </si>
  <si>
    <t>Ø100 PVC, VG2</t>
  </si>
  <si>
    <t>5FB814FC37B565128591E00D46535A</t>
  </si>
  <si>
    <t>0101185FB814FC37B565128591E00D46535A</t>
  </si>
  <si>
    <t>오수관설치</t>
  </si>
  <si>
    <t>Ø125 PVC, VG2</t>
  </si>
  <si>
    <t>5FB814FC37B565128591E00D467E52</t>
  </si>
  <si>
    <t>0101185FB814FC37B565128591E00D467E52</t>
  </si>
  <si>
    <t>PE관부설/접합-전기융착접합</t>
  </si>
  <si>
    <t>Ø300,우수관</t>
  </si>
  <si>
    <t>5FB814FB1756D0868E088EC34EB951</t>
  </si>
  <si>
    <t>0101185FB814FB1756D0868E088EC34EB951</t>
  </si>
  <si>
    <t>Ø150,오수관</t>
  </si>
  <si>
    <t>5FB814FB1756D0B282CF5B06403758</t>
  </si>
  <si>
    <t>0101185FB814FB1756D0B282CF5B06403758</t>
  </si>
  <si>
    <t>기존오수관이설</t>
  </si>
  <si>
    <t>5FB814FB1756D0DD806AAE8649345A</t>
  </si>
  <si>
    <t>0101185FB814FB1756D0DD806AAE8649345A</t>
  </si>
  <si>
    <t>측구수로관(유개형)설치</t>
  </si>
  <si>
    <t>250*250*120,W;345,그레이팅포함</t>
  </si>
  <si>
    <t>5FB814F9676EA549869997C847445A</t>
  </si>
  <si>
    <t>0101185FB814F9676EA549869997C847445A</t>
  </si>
  <si>
    <t>잔디 0.3*0.3*0.03m</t>
  </si>
  <si>
    <t>5F9404EFD7DD6E6C81EF10E34FFA5F</t>
  </si>
  <si>
    <t>0101185F9404EFD7DD6E6C81EF10E34FFA5F</t>
  </si>
  <si>
    <t>010119  골    재    비</t>
  </si>
  <si>
    <t>010119</t>
  </si>
  <si>
    <t>모래</t>
  </si>
  <si>
    <t>모래, 대전, 도착도</t>
  </si>
  <si>
    <t>58BEF4FCF73ED1CE8149903745A15EB0A9C2A0</t>
  </si>
  <si>
    <t>01011958BEF4FCF73ED1CE8149903745A15EB0A9C2A0</t>
  </si>
  <si>
    <t>도로용혼합골재</t>
  </si>
  <si>
    <t>도로용혼합골재, 대전, 도착도, 25mm</t>
  </si>
  <si>
    <t>58920485071612DA85F3C4124A54516DEC8958</t>
  </si>
  <si>
    <t>01011958920485071612DA85F3C4124A54516DEC8958</t>
  </si>
  <si>
    <t>시멘트</t>
  </si>
  <si>
    <t>건재상</t>
  </si>
  <si>
    <t>포</t>
  </si>
  <si>
    <t>5892048507040A5988D4E9DE456259EB3EA7CD</t>
  </si>
  <si>
    <t>0101195892048507040A5988D4E9DE456259EB3EA7CD</t>
  </si>
  <si>
    <t>0102  작 업 부 산 물</t>
  </si>
  <si>
    <t>0102</t>
  </si>
  <si>
    <t>철강설</t>
  </si>
  <si>
    <t>철강설, 고철, 작업설부산물</t>
  </si>
  <si>
    <t>kg</t>
  </si>
  <si>
    <t>58BEF4FCF7B231BA828939B7443E5852CD56AA</t>
  </si>
  <si>
    <t>010258BEF4FCF7B231BA828939B7443E5852CD56AA</t>
  </si>
  <si>
    <t>0103  운    반    비</t>
  </si>
  <si>
    <t>0103</t>
  </si>
  <si>
    <t>운반비(트레일러 20ton+크레인 10ton)</t>
  </si>
  <si>
    <t>철근, L:20km</t>
  </si>
  <si>
    <t>5FB8541B773C71098B77827E410556</t>
  </si>
  <si>
    <t>01035FB8541B773C71098B77827E410556</t>
  </si>
  <si>
    <t>0104  건설폐기물처리</t>
  </si>
  <si>
    <t>0104</t>
  </si>
  <si>
    <t>건설폐재류</t>
  </si>
  <si>
    <t>가연성이 제거된 재활용이 가능한 혼합물</t>
  </si>
  <si>
    <t>5FB90401072BF2838B79E91C44315E</t>
  </si>
  <si>
    <t>01045FB90401072BF2838B79E91C44315E</t>
  </si>
  <si>
    <t>건설폐기물처리비-중간</t>
  </si>
  <si>
    <t>불연성 혼합건설폐기물</t>
  </si>
  <si>
    <t>5FB90401072BF2838B79EFA544C45B</t>
  </si>
  <si>
    <t>01045FB90401072BF2838B79EFA544C45B</t>
  </si>
  <si>
    <t>폐합성수지</t>
  </si>
  <si>
    <t>소각</t>
  </si>
  <si>
    <t>5FB90401072BF2838B79EFA6452955</t>
  </si>
  <si>
    <t>01045FB90401072BF2838B79EFA6452955</t>
  </si>
  <si>
    <t>건설폐기물 운반비 - 중량 기준</t>
  </si>
  <si>
    <t>중간처리 대상, 15ton 덤프트럭, 30km</t>
  </si>
  <si>
    <t>5FB90401072BF29C81E411F5483851</t>
  </si>
  <si>
    <t>01045FB90401072BF29C81E411F5483851</t>
  </si>
  <si>
    <t>0105  관 급 자 재 비</t>
  </si>
  <si>
    <t>0105</t>
  </si>
  <si>
    <t>철근콘크리트용봉강</t>
  </si>
  <si>
    <t>58920485071697CE8FA56B8A49D451F25AEE1B</t>
  </si>
  <si>
    <t>010558920485071697CE8FA56B8A49D451F25AEE1B</t>
  </si>
  <si>
    <t>58920485071697CE8FA56B8A49D451F25AEE1C</t>
  </si>
  <si>
    <t>010558920485071697CE8FA56B8A49D451F25AEE1C</t>
  </si>
  <si>
    <t>58920485071697CE8FA56B8A49D451F25AEE1D</t>
  </si>
  <si>
    <t>010558920485071697CE8FA56B8A49D451F25AEE1D</t>
  </si>
  <si>
    <t>레미콘</t>
  </si>
  <si>
    <t>5892048507040A6B8FFB9AF64BF25970F261A2</t>
  </si>
  <si>
    <t>01055892048507040A6B8FFB9AF64BF25970F261A2</t>
  </si>
  <si>
    <t>5892048507040A6B8FFB9AF64BF25970F261A7</t>
  </si>
  <si>
    <t>01055892048507040A6B8FFB9AF64BF25970F261A7</t>
  </si>
  <si>
    <t>5892048507040A6B8FFB9AF64BF25970F261AB</t>
  </si>
  <si>
    <t>01055892048507040A6B8FFB9AF64BF25970F261AB</t>
  </si>
  <si>
    <t>조달수수료</t>
  </si>
  <si>
    <t>주재료비의 0.54%</t>
  </si>
  <si>
    <t>식</t>
  </si>
  <si>
    <t>5EA2F4BF4790430B87DC64554575001</t>
  </si>
  <si>
    <t>01055EA2F4BF4790430B87DC64554575001</t>
  </si>
  <si>
    <t>0106  관 급 자 관 급</t>
  </si>
  <si>
    <t>0106</t>
  </si>
  <si>
    <t>단열커튼월+프로젝트창</t>
  </si>
  <si>
    <t>[23141941]</t>
  </si>
  <si>
    <t>KG</t>
  </si>
  <si>
    <t>5E03A40D07A9A3828683FF4E449F531FE77010</t>
  </si>
  <si>
    <t>01065E03A40D07A9A3828683FF4E449F531FE77010</t>
  </si>
  <si>
    <t>롤방충망</t>
  </si>
  <si>
    <t>[23378523]</t>
  </si>
  <si>
    <t>5E03A40D07A9A3828683FF4E449F531FE77011</t>
  </si>
  <si>
    <t>01065E03A40D07A9A3828683FF4E449F531FE77011</t>
  </si>
  <si>
    <t>화장실칸막이(20T)</t>
  </si>
  <si>
    <t>[22957772]</t>
  </si>
  <si>
    <t>5E03A40D07A9A3828683FF4E449F531FE77012</t>
  </si>
  <si>
    <t>01065E03A40D07A9A3828683FF4E449F531FE77012</t>
  </si>
  <si>
    <t>소변기스크린(20T)</t>
  </si>
  <si>
    <t>[23414258]</t>
  </si>
  <si>
    <t>5E03A40D07A9A3828683FF4E449F531FE77013</t>
  </si>
  <si>
    <t>01065E03A40D07A9A3828683FF4E449F531FE77013</t>
  </si>
  <si>
    <t>01065EA2F4BF4790430B87DC64554575001</t>
  </si>
  <si>
    <t>0107  기계 설비 공사</t>
  </si>
  <si>
    <t>0107</t>
  </si>
  <si>
    <t>기계설비공사</t>
  </si>
  <si>
    <t>5E03A40D07A9A3828683FF4E449F531FE77136</t>
  </si>
  <si>
    <t>01075E03A40D07A9A3828683FF4E449F531FE77136</t>
  </si>
  <si>
    <t>A</t>
  </si>
  <si>
    <t>코드</t>
  </si>
  <si>
    <t>C</t>
  </si>
  <si>
    <t>가격정보</t>
  </si>
  <si>
    <t>거래가격</t>
  </si>
  <si>
    <t>유통물가</t>
  </si>
  <si>
    <t>물가자료</t>
  </si>
  <si>
    <t>조사가격</t>
  </si>
  <si>
    <t>A3</t>
  </si>
  <si>
    <t>작 업 부 산 물</t>
  </si>
  <si>
    <t>C1</t>
  </si>
  <si>
    <t>운    반    비</t>
  </si>
  <si>
    <t>D4</t>
  </si>
  <si>
    <t>건 설 폐 기 물</t>
  </si>
  <si>
    <t>DJ</t>
  </si>
  <si>
    <t>관 급 자 재 비</t>
  </si>
  <si>
    <t>DK</t>
  </si>
  <si>
    <t>관 급 자 관 급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</si>
  <si>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</si>
  <si>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</si>
  <si>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</si>
  <si>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</si>
  <si>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</si>
  <si>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</si>
  <si>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</si>
  <si>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</si>
  <si>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</si>
  <si>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</si>
  <si>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</si>
  <si>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</si>
  <si>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</si>
  <si>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</si>
  <si>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</si>
  <si>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</si>
  <si>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</si>
  <si>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</si>
  <si>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</si>
  <si>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</si>
  <si>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</si>
  <si>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</si>
  <si>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</si>
  <si>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</si>
  <si>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</si>
  <si>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</si>
  <si>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공종구분명</t>
  </si>
  <si>
    <t>원가비목코드</t>
  </si>
  <si>
    <t>사 급 자 재 비</t>
  </si>
  <si>
    <t>D3</t>
  </si>
  <si>
    <t>...</t>
  </si>
  <si>
    <t>[ 독립기념관 단풍나무숲길 화장실 신축공사 ]</t>
    <phoneticPr fontId="2" type="noConversion"/>
  </si>
  <si>
    <r>
      <t xml:space="preserve">이형봉강(SD400), HD-10, 하치장상차도 </t>
    </r>
    <r>
      <rPr>
        <sz val="11"/>
        <color rgb="FFFF0000"/>
        <rFont val="굴림체"/>
        <family val="3"/>
        <charset val="129"/>
      </rPr>
      <t>[10063865]</t>
    </r>
    <phoneticPr fontId="2" type="noConversion"/>
  </si>
  <si>
    <r>
      <t xml:space="preserve">이형봉강(SD400), HD-13, 하치장상차도 </t>
    </r>
    <r>
      <rPr>
        <sz val="11"/>
        <color rgb="FFFF0000"/>
        <rFont val="굴림체"/>
        <family val="3"/>
        <charset val="129"/>
      </rPr>
      <t>[10063866]</t>
    </r>
    <phoneticPr fontId="2" type="noConversion"/>
  </si>
  <si>
    <r>
      <t xml:space="preserve">이형봉강(SD400), HD-16, 하치장상차도 </t>
    </r>
    <r>
      <rPr>
        <sz val="11"/>
        <color rgb="FFFF0000"/>
        <rFont val="굴림체"/>
        <family val="3"/>
        <charset val="129"/>
      </rPr>
      <t>[10063867]</t>
    </r>
    <phoneticPr fontId="2" type="noConversion"/>
  </si>
  <si>
    <r>
      <t xml:space="preserve">레미콘, 충남(천안권), 25-18-120 </t>
    </r>
    <r>
      <rPr>
        <sz val="11"/>
        <color rgb="FFFF0000"/>
        <rFont val="굴림체"/>
        <family val="3"/>
        <charset val="129"/>
      </rPr>
      <t>[22600213]</t>
    </r>
    <phoneticPr fontId="2" type="noConversion"/>
  </si>
  <si>
    <r>
      <t xml:space="preserve">레미콘, 충남(천안권), 25-21-120 </t>
    </r>
    <r>
      <rPr>
        <sz val="11"/>
        <color rgb="FFFF0000"/>
        <rFont val="굴림체"/>
        <family val="3"/>
        <charset val="129"/>
      </rPr>
      <t>[22600216]</t>
    </r>
    <phoneticPr fontId="2" type="noConversion"/>
  </si>
  <si>
    <r>
      <t xml:space="preserve">레미콘, 충남(천안권), 25-24-150 </t>
    </r>
    <r>
      <rPr>
        <sz val="11"/>
        <color rgb="FFFF0000"/>
        <rFont val="굴림체"/>
        <family val="3"/>
        <charset val="129"/>
      </rPr>
      <t>[22600247]</t>
    </r>
    <phoneticPr fontId="2" type="noConversion"/>
  </si>
  <si>
    <t>200*200</t>
    <phoneticPr fontId="2" type="noConversion"/>
  </si>
  <si>
    <t>내부천정 2회 칠, 석고보드면(올퍼티)</t>
    <phoneticPr fontId="2" type="noConversion"/>
  </si>
  <si>
    <t>잔디 식재(꽃잔디)/평떼</t>
    <phoneticPr fontId="2" type="noConversion"/>
  </si>
  <si>
    <t>우레탄포설 2mm,탑코트포함</t>
    <phoneticPr fontId="2" type="noConversion"/>
  </si>
  <si>
    <t>H=3.0, 3개월</t>
    <phoneticPr fontId="2" type="noConversion"/>
  </si>
  <si>
    <t>2.4*6.0*2.6m, 3개월</t>
    <phoneticPr fontId="2" type="noConversion"/>
  </si>
  <si>
    <t>폴리우레아도막방수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</si>
</sst>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2" formatCode="_-&quot;₩&quot;* #,##0_-;\-&quot;₩&quot;* #,##0_-;_-&quot;₩&quot;* &quot;-&quot;_-;_-@_-"/>
    <numFmt numFmtId="41" formatCode="_-* #,##0_-;\-* #,##0_-;_-* &quot;-&quot;_-;_-@_-"/>
    <numFmt numFmtId="177" formatCode="#,###;\-#,###;#;"/>
    <numFmt numFmtId="183" formatCode="#,##0_ "/>
    <numFmt numFmtId="184" formatCode="0.000"/>
    <numFmt numFmtId="185" formatCode="0.000%"/>
    <numFmt numFmtId="186" formatCode="mm&quot;월&quot;\ dd&quot;일&quot;"/>
    <numFmt numFmtId="187" formatCode="&quot;₩&quot;#,##0;&quot;₩&quot;\-#,##0"/>
    <numFmt numFmtId="188" formatCode="_ * #,##0.00_ ;_ * \-#,##0.00_ ;_ * &quot;-&quot;_ ;_ @_ "/>
    <numFmt numFmtId="189" formatCode="0.0000"/>
    <numFmt numFmtId="190" formatCode="_ &quot;₩&quot;* #,##0.00_ ;_ &quot;₩&quot;* \-#,##0.00_ ;_ &quot;₩&quot;* &quot;-&quot;??_ ;_ @_ "/>
    <numFmt numFmtId="191" formatCode="0.0000%"/>
    <numFmt numFmtId="192" formatCode="_ * #,##0_ ;_ * \-#,##0_ ;_ * &quot;-&quot;_ ;_ @_ "/>
    <numFmt numFmtId="193" formatCode="_ * #,##0.00_ ;_ * \-#,##0.00_ ;_ * &quot;-&quot;??_ ;_ @_ "/>
    <numFmt numFmtId="194" formatCode="&quot;₩&quot;#,##0.00;&quot;₩&quot;\-#,##0.00"/>
    <numFmt numFmtId="195" formatCode="&quot;₩&quot;#,##0;[Red]&quot;₩&quot;\-#,##0"/>
  </numFmts>
  <fonts count="20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2"/>
      <name val="¹UAAA¼"/>
      <family val="1"/>
      <charset val="129"/>
    </font>
    <font>
      <sz val="8"/>
      <name val="¹UAAA¼"/>
      <family val="1"/>
      <charset val="129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8.8000000000000007"/>
      <color indexed="36"/>
      <name val="돋움"/>
      <family val="3"/>
      <charset val="129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rgb="FFFF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</borders>
  <cellStyleXfs count="52">
    <xf numFmtId="0" fontId="0" fillId="0" borderId="0">
      <alignment vertical="center"/>
    </xf>
    <xf numFmtId="0" fontId="4" fillId="0" borderId="0"/>
    <xf numFmtId="42" fontId="4" fillId="0" borderId="0" applyFont="0" applyFill="0" applyBorder="0" applyAlignment="0" applyProtection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6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3" fontId="4" fillId="0" borderId="0"/>
    <xf numFmtId="38" fontId="11" fillId="2" borderId="0" applyNumberFormat="0" applyBorder="0" applyAlignment="0" applyProtection="0"/>
    <xf numFmtId="0" fontId="12" fillId="0" borderId="3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1" applyNumberFormat="0" applyBorder="0" applyAlignment="0" applyProtection="0"/>
    <xf numFmtId="188" fontId="5" fillId="0" borderId="0"/>
    <xf numFmtId="0" fontId="10" fillId="0" borderId="0"/>
    <xf numFmtId="10" fontId="10" fillId="0" borderId="0" applyFont="0" applyFill="0" applyBorder="0" applyAlignment="0" applyProtection="0"/>
    <xf numFmtId="189" fontId="5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6" fillId="0" borderId="0"/>
    <xf numFmtId="190" fontId="4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0" fillId="0" borderId="0"/>
    <xf numFmtId="4" fontId="14" fillId="0" borderId="0">
      <protection locked="0"/>
    </xf>
    <xf numFmtId="191" fontId="5" fillId="0" borderId="0">
      <protection locked="0"/>
    </xf>
    <xf numFmtId="0" fontId="5" fillId="0" borderId="0"/>
    <xf numFmtId="192" fontId="18" fillId="0" borderId="0" applyFont="0" applyFill="0" applyBorder="0" applyAlignment="0" applyProtection="0"/>
    <xf numFmtId="0" fontId="6" fillId="0" borderId="0"/>
    <xf numFmtId="193" fontId="4" fillId="0" borderId="0" applyFont="0" applyFill="0" applyBorder="0" applyAlignment="0" applyProtection="0"/>
    <xf numFmtId="194" fontId="4" fillId="0" borderId="0">
      <protection locked="0"/>
    </xf>
    <xf numFmtId="0" fontId="4" fillId="0" borderId="0">
      <alignment vertical="center"/>
    </xf>
    <xf numFmtId="0" fontId="14" fillId="0" borderId="4">
      <protection locked="0"/>
    </xf>
    <xf numFmtId="195" fontId="4" fillId="0" borderId="0">
      <protection locked="0"/>
    </xf>
    <xf numFmtId="192" fontId="4" fillId="0" borderId="0">
      <protection locked="0"/>
    </xf>
  </cellStyleXfs>
  <cellXfs count="12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7" fontId="3" fillId="0" borderId="1" xfId="0" applyNumberFormat="1" applyFont="1" applyBorder="1" applyAlignment="1">
      <alignment vertical="center" wrapText="1"/>
    </xf>
    <xf numFmtId="0" fontId="0" fillId="0" borderId="0" xfId="0" quotePrefix="1" applyAlignment="1">
      <alignment vertical="center"/>
    </xf>
    <xf numFmtId="0" fontId="0" fillId="0" borderId="0" xfId="0" quotePrefix="1" applyFont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0" fillId="0" borderId="0" xfId="0" quotePrefix="1">
      <alignment vertical="center"/>
    </xf>
  </cellXfs>
  <cellStyles count="52">
    <cellStyle name="(△콤마)" xfId="3"/>
    <cellStyle name="(백분율)" xfId="4"/>
    <cellStyle name="(콤마)" xfId="5"/>
    <cellStyle name="△백분율" xfId="6"/>
    <cellStyle name="△콤마" xfId="7"/>
    <cellStyle name="AeE­ [0]_¼oAI¼º " xfId="8"/>
    <cellStyle name="AeE­_¼oAI¼º " xfId="9"/>
    <cellStyle name="AÞ¸¶ [0]_¼oAI¼º " xfId="10"/>
    <cellStyle name="AÞ¸¶_¼oAI¼º " xfId="11"/>
    <cellStyle name="C￥AØ_  FAB AIA¤  " xfId="12"/>
    <cellStyle name="Comma [0]_ SG&amp;A Bridge " xfId="13"/>
    <cellStyle name="Comma_ SG&amp;A Bridge " xfId="14"/>
    <cellStyle name="Currency [0]_ SG&amp;A Bridge " xfId="15"/>
    <cellStyle name="Currency_ SG&amp;A Bridge " xfId="16"/>
    <cellStyle name="Currency1" xfId="17"/>
    <cellStyle name="Grey" xfId="18"/>
    <cellStyle name="Header1" xfId="19"/>
    <cellStyle name="Header2" xfId="20"/>
    <cellStyle name="Input [yellow]" xfId="21"/>
    <cellStyle name="Normal - Style1" xfId="22"/>
    <cellStyle name="Normal_ SG&amp;A Bridge " xfId="23"/>
    <cellStyle name="Percent [2]" xfId="24"/>
    <cellStyle name="고정소숫점" xfId="25"/>
    <cellStyle name="고정출력1" xfId="26"/>
    <cellStyle name="고정출력2" xfId="27"/>
    <cellStyle name="날짜" xfId="28"/>
    <cellStyle name="달러" xfId="29"/>
    <cellStyle name="뒤에 오는 하이퍼링크_지제동근린생활시설공사" xfId="30"/>
    <cellStyle name="똿뗦먛귟 [0.00]_laroux" xfId="31"/>
    <cellStyle name="똿뗦먛귟_laroux" xfId="32"/>
    <cellStyle name="믅됞 [0.00]_laroux" xfId="33"/>
    <cellStyle name="믅됞_laroux" xfId="34"/>
    <cellStyle name="백분율 2" xfId="35"/>
    <cellStyle name="뷭?_BOOKSHIP" xfId="36"/>
    <cellStyle name="숫자(R)" xfId="37"/>
    <cellStyle name="쉼표 [0] 2" xfId="38"/>
    <cellStyle name="쉼표 [0] 3" xfId="39"/>
    <cellStyle name="스타일 1" xfId="40"/>
    <cellStyle name="자리수" xfId="41"/>
    <cellStyle name="자리수0" xfId="42"/>
    <cellStyle name="지정되지 않음" xfId="43"/>
    <cellStyle name="콤마 [0]_(건의사항)   " xfId="44"/>
    <cellStyle name="콤마[0]" xfId="45"/>
    <cellStyle name="콤마_(type)총괄" xfId="46"/>
    <cellStyle name="통화 [0] 2" xfId="2"/>
    <cellStyle name="퍼센트" xfId="47"/>
    <cellStyle name="표준" xfId="0" builtinId="0"/>
    <cellStyle name="표준 2" xfId="1"/>
    <cellStyle name="표준 3" xfId="48"/>
    <cellStyle name="합산" xfId="49"/>
    <cellStyle name="화폐기호" xfId="50"/>
    <cellStyle name="화폐기호0" xfId="5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236;&#50669;&#44288;&#47144;\&#44592;&#53440;&#44144;&#47000;&#49440;\BID3\&#50696;&#49328;&#44148;&#5262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아파트건축"/>
      <sheetName val="하도급사항"/>
      <sheetName val="Sheet1"/>
      <sheetName val="총괄"/>
      <sheetName val="총괄 (3)"/>
      <sheetName val="총괄 (4)"/>
      <sheetName val="기타시설"/>
      <sheetName val="지하주차장"/>
      <sheetName val="생활편익시설"/>
      <sheetName val="부대건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627"/>
  <sheetViews>
    <sheetView tabSelected="1" topLeftCell="A598" workbookViewId="0">
      <selection activeCell="J607" sqref="J607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8" t="s">
        <v>728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48" ht="30" customHeight="1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/>
      <c r="G2" s="10" t="s">
        <v>7</v>
      </c>
      <c r="H2" s="10"/>
      <c r="I2" s="10" t="s">
        <v>8</v>
      </c>
      <c r="J2" s="10"/>
      <c r="K2" s="10" t="s">
        <v>9</v>
      </c>
      <c r="L2" s="10"/>
      <c r="M2" s="10" t="s">
        <v>10</v>
      </c>
      <c r="N2" s="11" t="s">
        <v>15</v>
      </c>
      <c r="O2" s="11" t="s">
        <v>12</v>
      </c>
      <c r="P2" s="11" t="s">
        <v>16</v>
      </c>
      <c r="Q2" s="11" t="s">
        <v>11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13</v>
      </c>
      <c r="AT2" s="11" t="s">
        <v>14</v>
      </c>
      <c r="AU2" s="11" t="s">
        <v>44</v>
      </c>
      <c r="AV2" s="11" t="s">
        <v>45</v>
      </c>
    </row>
    <row r="3" spans="1:48" ht="30" customHeight="1">
      <c r="A3" s="10"/>
      <c r="B3" s="10"/>
      <c r="C3" s="10"/>
      <c r="D3" s="10"/>
      <c r="E3" s="4" t="s">
        <v>5</v>
      </c>
      <c r="F3" s="4" t="s">
        <v>6</v>
      </c>
      <c r="G3" s="4" t="s">
        <v>5</v>
      </c>
      <c r="H3" s="4" t="s">
        <v>6</v>
      </c>
      <c r="I3" s="4" t="s">
        <v>5</v>
      </c>
      <c r="J3" s="4" t="s">
        <v>6</v>
      </c>
      <c r="K3" s="4" t="s">
        <v>5</v>
      </c>
      <c r="L3" s="4" t="s">
        <v>6</v>
      </c>
      <c r="M3" s="10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</row>
    <row r="4" spans="1:48" ht="30" customHeight="1">
      <c r="A4" s="5" t="s">
        <v>47</v>
      </c>
      <c r="B4" s="5" t="s">
        <v>46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"/>
      <c r="O4" s="3"/>
      <c r="P4" s="3"/>
      <c r="Q4" s="2" t="s">
        <v>48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>
      <c r="A5" s="5" t="s">
        <v>49</v>
      </c>
      <c r="B5" s="5" t="s">
        <v>739</v>
      </c>
      <c r="C5" s="5" t="s">
        <v>50</v>
      </c>
      <c r="D5" s="6">
        <v>124</v>
      </c>
      <c r="E5" s="7"/>
      <c r="F5" s="7"/>
      <c r="G5" s="7"/>
      <c r="H5" s="7"/>
      <c r="I5" s="7"/>
      <c r="J5" s="7">
        <f>TRUNC(I5*D5, 0)</f>
        <v>0</v>
      </c>
      <c r="K5" s="7">
        <f t="shared" ref="K5:L7" si="0">TRUNC(E5+G5+I5, 0)</f>
        <v>0</v>
      </c>
      <c r="L5" s="7">
        <f t="shared" si="0"/>
        <v>0</v>
      </c>
      <c r="M5" s="5"/>
      <c r="N5" s="2" t="s">
        <v>51</v>
      </c>
      <c r="O5" s="2" t="s">
        <v>46</v>
      </c>
      <c r="P5" s="2" t="s">
        <v>46</v>
      </c>
      <c r="Q5" s="2" t="s">
        <v>48</v>
      </c>
      <c r="R5" s="2" t="s">
        <v>52</v>
      </c>
      <c r="S5" s="2" t="s">
        <v>53</v>
      </c>
      <c r="T5" s="2" t="s">
        <v>53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46</v>
      </c>
      <c r="AS5" s="2" t="s">
        <v>46</v>
      </c>
      <c r="AT5" s="3"/>
      <c r="AU5" s="2" t="s">
        <v>54</v>
      </c>
      <c r="AV5" s="3">
        <v>4</v>
      </c>
    </row>
    <row r="6" spans="1:48" ht="30" customHeight="1">
      <c r="A6" s="5" t="s">
        <v>55</v>
      </c>
      <c r="B6" s="5" t="s">
        <v>740</v>
      </c>
      <c r="C6" s="5" t="s">
        <v>56</v>
      </c>
      <c r="D6" s="6">
        <v>1</v>
      </c>
      <c r="E6" s="7"/>
      <c r="F6" s="7"/>
      <c r="G6" s="7"/>
      <c r="H6" s="7"/>
      <c r="I6" s="7"/>
      <c r="J6" s="7">
        <f>TRUNC(I6*D6, 0)</f>
        <v>0</v>
      </c>
      <c r="K6" s="7">
        <f t="shared" si="0"/>
        <v>0</v>
      </c>
      <c r="L6" s="7">
        <f t="shared" si="0"/>
        <v>0</v>
      </c>
      <c r="M6" s="5"/>
      <c r="N6" s="2" t="s">
        <v>57</v>
      </c>
      <c r="O6" s="2" t="s">
        <v>46</v>
      </c>
      <c r="P6" s="2" t="s">
        <v>46</v>
      </c>
      <c r="Q6" s="2" t="s">
        <v>48</v>
      </c>
      <c r="R6" s="2" t="s">
        <v>52</v>
      </c>
      <c r="S6" s="2" t="s">
        <v>53</v>
      </c>
      <c r="T6" s="2" t="s">
        <v>53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46</v>
      </c>
      <c r="AS6" s="2" t="s">
        <v>46</v>
      </c>
      <c r="AT6" s="3"/>
      <c r="AU6" s="2" t="s">
        <v>58</v>
      </c>
      <c r="AV6" s="3">
        <v>5</v>
      </c>
    </row>
    <row r="7" spans="1:48" ht="30" customHeight="1">
      <c r="A7" s="5" t="s">
        <v>59</v>
      </c>
      <c r="B7" s="5" t="s">
        <v>740</v>
      </c>
      <c r="C7" s="5" t="s">
        <v>56</v>
      </c>
      <c r="D7" s="6">
        <v>1</v>
      </c>
      <c r="E7" s="7"/>
      <c r="F7" s="7"/>
      <c r="G7" s="7"/>
      <c r="H7" s="7"/>
      <c r="I7" s="7"/>
      <c r="J7" s="7">
        <f>TRUNC(I7*D7, 0)</f>
        <v>0</v>
      </c>
      <c r="K7" s="7">
        <f t="shared" si="0"/>
        <v>0</v>
      </c>
      <c r="L7" s="7">
        <f t="shared" si="0"/>
        <v>0</v>
      </c>
      <c r="M7" s="5"/>
      <c r="N7" s="2" t="s">
        <v>60</v>
      </c>
      <c r="O7" s="2" t="s">
        <v>46</v>
      </c>
      <c r="P7" s="2" t="s">
        <v>46</v>
      </c>
      <c r="Q7" s="2" t="s">
        <v>48</v>
      </c>
      <c r="R7" s="2" t="s">
        <v>52</v>
      </c>
      <c r="S7" s="2" t="s">
        <v>53</v>
      </c>
      <c r="T7" s="2" t="s">
        <v>53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46</v>
      </c>
      <c r="AS7" s="2" t="s">
        <v>46</v>
      </c>
      <c r="AT7" s="3"/>
      <c r="AU7" s="2" t="s">
        <v>61</v>
      </c>
      <c r="AV7" s="3">
        <v>6</v>
      </c>
    </row>
    <row r="8" spans="1:48" ht="30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48" ht="30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48" ht="30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48" ht="30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48" ht="30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48" ht="30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48" ht="30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48" ht="30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48" ht="30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48" ht="30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48" ht="30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48" ht="30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48" ht="30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48" ht="30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48" ht="30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48" ht="30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48" ht="30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48" ht="30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48" ht="30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48" ht="30" customHeight="1">
      <c r="A27" s="5" t="s">
        <v>62</v>
      </c>
      <c r="B27" s="6"/>
      <c r="C27" s="6"/>
      <c r="D27" s="6"/>
      <c r="E27" s="6"/>
      <c r="F27" s="7">
        <f>SUM(F5:F26)</f>
        <v>0</v>
      </c>
      <c r="G27" s="6"/>
      <c r="H27" s="7">
        <f>SUM(H5:H26)</f>
        <v>0</v>
      </c>
      <c r="I27" s="6"/>
      <c r="J27" s="7">
        <f>SUM(J5:J26)</f>
        <v>0</v>
      </c>
      <c r="K27" s="6"/>
      <c r="L27" s="7">
        <f>SUM(L5:L26)</f>
        <v>0</v>
      </c>
      <c r="M27" s="6"/>
      <c r="N27" t="s">
        <v>63</v>
      </c>
    </row>
    <row r="28" spans="1:48" ht="30" customHeight="1">
      <c r="A28" s="5" t="s">
        <v>64</v>
      </c>
      <c r="B28" s="5" t="s">
        <v>46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3"/>
      <c r="O28" s="3"/>
      <c r="P28" s="3"/>
      <c r="Q28" s="2" t="s">
        <v>65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>
      <c r="A29" s="5" t="s">
        <v>66</v>
      </c>
      <c r="B29" s="5" t="s">
        <v>67</v>
      </c>
      <c r="C29" s="5" t="s">
        <v>68</v>
      </c>
      <c r="D29" s="6">
        <v>2</v>
      </c>
      <c r="E29" s="7"/>
      <c r="F29" s="7"/>
      <c r="G29" s="7"/>
      <c r="H29" s="7"/>
      <c r="I29" s="7"/>
      <c r="J29" s="7"/>
      <c r="K29" s="7"/>
      <c r="L29" s="7">
        <f t="shared" ref="L29:L39" si="1">TRUNC(F29+H29+J29, 0)</f>
        <v>0</v>
      </c>
      <c r="M29" s="5"/>
      <c r="N29" s="2" t="s">
        <v>69</v>
      </c>
      <c r="O29" s="2" t="s">
        <v>46</v>
      </c>
      <c r="P29" s="2" t="s">
        <v>46</v>
      </c>
      <c r="Q29" s="2" t="s">
        <v>65</v>
      </c>
      <c r="R29" s="2" t="s">
        <v>52</v>
      </c>
      <c r="S29" s="2" t="s">
        <v>53</v>
      </c>
      <c r="T29" s="2" t="s">
        <v>53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46</v>
      </c>
      <c r="AS29" s="2" t="s">
        <v>46</v>
      </c>
      <c r="AT29" s="3"/>
      <c r="AU29" s="2" t="s">
        <v>70</v>
      </c>
      <c r="AV29" s="3">
        <v>9</v>
      </c>
    </row>
    <row r="30" spans="1:48" ht="30" customHeight="1">
      <c r="A30" s="5" t="s">
        <v>71</v>
      </c>
      <c r="B30" s="5" t="s">
        <v>72</v>
      </c>
      <c r="C30" s="5" t="s">
        <v>56</v>
      </c>
      <c r="D30" s="6">
        <v>6</v>
      </c>
      <c r="E30" s="7"/>
      <c r="F30" s="7"/>
      <c r="G30" s="7"/>
      <c r="H30" s="7"/>
      <c r="I30" s="7"/>
      <c r="J30" s="7"/>
      <c r="K30" s="7"/>
      <c r="L30" s="7">
        <f t="shared" si="1"/>
        <v>0</v>
      </c>
      <c r="M30" s="5"/>
      <c r="N30" s="2" t="s">
        <v>73</v>
      </c>
      <c r="O30" s="2" t="s">
        <v>46</v>
      </c>
      <c r="P30" s="2" t="s">
        <v>46</v>
      </c>
      <c r="Q30" s="2" t="s">
        <v>65</v>
      </c>
      <c r="R30" s="2" t="s">
        <v>52</v>
      </c>
      <c r="S30" s="2" t="s">
        <v>53</v>
      </c>
      <c r="T30" s="2" t="s">
        <v>53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46</v>
      </c>
      <c r="AS30" s="2" t="s">
        <v>46</v>
      </c>
      <c r="AT30" s="3"/>
      <c r="AU30" s="2" t="s">
        <v>74</v>
      </c>
      <c r="AV30" s="3">
        <v>10</v>
      </c>
    </row>
    <row r="31" spans="1:48" ht="30" customHeight="1">
      <c r="A31" s="5" t="s">
        <v>71</v>
      </c>
      <c r="B31" s="5" t="s">
        <v>75</v>
      </c>
      <c r="C31" s="5" t="s">
        <v>56</v>
      </c>
      <c r="D31" s="6">
        <v>4</v>
      </c>
      <c r="E31" s="7"/>
      <c r="F31" s="7"/>
      <c r="G31" s="7"/>
      <c r="H31" s="7"/>
      <c r="I31" s="7"/>
      <c r="J31" s="7"/>
      <c r="K31" s="7"/>
      <c r="L31" s="7">
        <f t="shared" si="1"/>
        <v>0</v>
      </c>
      <c r="M31" s="5"/>
      <c r="N31" s="2" t="s">
        <v>76</v>
      </c>
      <c r="O31" s="2" t="s">
        <v>46</v>
      </c>
      <c r="P31" s="2" t="s">
        <v>46</v>
      </c>
      <c r="Q31" s="2" t="s">
        <v>65</v>
      </c>
      <c r="R31" s="2" t="s">
        <v>52</v>
      </c>
      <c r="S31" s="2" t="s">
        <v>53</v>
      </c>
      <c r="T31" s="2" t="s">
        <v>53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46</v>
      </c>
      <c r="AS31" s="2" t="s">
        <v>46</v>
      </c>
      <c r="AT31" s="3"/>
      <c r="AU31" s="2" t="s">
        <v>77</v>
      </c>
      <c r="AV31" s="3">
        <v>11</v>
      </c>
    </row>
    <row r="32" spans="1:48" ht="30" customHeight="1">
      <c r="A32" s="5" t="s">
        <v>78</v>
      </c>
      <c r="B32" s="5" t="s">
        <v>79</v>
      </c>
      <c r="C32" s="5" t="s">
        <v>80</v>
      </c>
      <c r="D32" s="6">
        <v>74</v>
      </c>
      <c r="E32" s="7"/>
      <c r="F32" s="7"/>
      <c r="G32" s="7"/>
      <c r="H32" s="7"/>
      <c r="I32" s="7"/>
      <c r="J32" s="7"/>
      <c r="K32" s="7"/>
      <c r="L32" s="7">
        <f t="shared" si="1"/>
        <v>0</v>
      </c>
      <c r="M32" s="5"/>
      <c r="N32" s="2" t="s">
        <v>81</v>
      </c>
      <c r="O32" s="2" t="s">
        <v>46</v>
      </c>
      <c r="P32" s="2" t="s">
        <v>46</v>
      </c>
      <c r="Q32" s="2" t="s">
        <v>65</v>
      </c>
      <c r="R32" s="2" t="s">
        <v>52</v>
      </c>
      <c r="S32" s="2" t="s">
        <v>53</v>
      </c>
      <c r="T32" s="2" t="s">
        <v>53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46</v>
      </c>
      <c r="AS32" s="2" t="s">
        <v>46</v>
      </c>
      <c r="AT32" s="3"/>
      <c r="AU32" s="2" t="s">
        <v>82</v>
      </c>
      <c r="AV32" s="3">
        <v>12</v>
      </c>
    </row>
    <row r="33" spans="1:48" ht="30" customHeight="1">
      <c r="A33" s="5" t="s">
        <v>83</v>
      </c>
      <c r="B33" s="5" t="s">
        <v>84</v>
      </c>
      <c r="C33" s="5" t="s">
        <v>80</v>
      </c>
      <c r="D33" s="6">
        <v>244</v>
      </c>
      <c r="E33" s="7"/>
      <c r="F33" s="7"/>
      <c r="G33" s="7"/>
      <c r="H33" s="7"/>
      <c r="I33" s="7"/>
      <c r="J33" s="7"/>
      <c r="K33" s="7"/>
      <c r="L33" s="7">
        <f t="shared" si="1"/>
        <v>0</v>
      </c>
      <c r="M33" s="5"/>
      <c r="N33" s="2" t="s">
        <v>85</v>
      </c>
      <c r="O33" s="2" t="s">
        <v>46</v>
      </c>
      <c r="P33" s="2" t="s">
        <v>46</v>
      </c>
      <c r="Q33" s="2" t="s">
        <v>65</v>
      </c>
      <c r="R33" s="2" t="s">
        <v>52</v>
      </c>
      <c r="S33" s="2" t="s">
        <v>53</v>
      </c>
      <c r="T33" s="2" t="s">
        <v>53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46</v>
      </c>
      <c r="AS33" s="2" t="s">
        <v>46</v>
      </c>
      <c r="AT33" s="3"/>
      <c r="AU33" s="2" t="s">
        <v>86</v>
      </c>
      <c r="AV33" s="3">
        <v>13</v>
      </c>
    </row>
    <row r="34" spans="1:48" ht="30" customHeight="1">
      <c r="A34" s="5" t="s">
        <v>87</v>
      </c>
      <c r="B34" s="5" t="s">
        <v>88</v>
      </c>
      <c r="C34" s="5" t="s">
        <v>80</v>
      </c>
      <c r="D34" s="6">
        <v>80</v>
      </c>
      <c r="E34" s="7"/>
      <c r="F34" s="7"/>
      <c r="G34" s="7"/>
      <c r="H34" s="7"/>
      <c r="I34" s="7"/>
      <c r="J34" s="7"/>
      <c r="K34" s="7"/>
      <c r="L34" s="7">
        <f t="shared" si="1"/>
        <v>0</v>
      </c>
      <c r="M34" s="5"/>
      <c r="N34" s="2" t="s">
        <v>89</v>
      </c>
      <c r="O34" s="2" t="s">
        <v>46</v>
      </c>
      <c r="P34" s="2" t="s">
        <v>46</v>
      </c>
      <c r="Q34" s="2" t="s">
        <v>65</v>
      </c>
      <c r="R34" s="2" t="s">
        <v>52</v>
      </c>
      <c r="S34" s="2" t="s">
        <v>53</v>
      </c>
      <c r="T34" s="2" t="s">
        <v>53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46</v>
      </c>
      <c r="AS34" s="2" t="s">
        <v>46</v>
      </c>
      <c r="AT34" s="3"/>
      <c r="AU34" s="2" t="s">
        <v>90</v>
      </c>
      <c r="AV34" s="3">
        <v>14</v>
      </c>
    </row>
    <row r="35" spans="1:48" ht="30" customHeight="1">
      <c r="A35" s="5" t="s">
        <v>91</v>
      </c>
      <c r="B35" s="5" t="s">
        <v>92</v>
      </c>
      <c r="C35" s="5" t="s">
        <v>80</v>
      </c>
      <c r="D35" s="6">
        <v>80</v>
      </c>
      <c r="E35" s="7"/>
      <c r="F35" s="7"/>
      <c r="G35" s="7"/>
      <c r="H35" s="7"/>
      <c r="I35" s="7"/>
      <c r="J35" s="7"/>
      <c r="K35" s="7"/>
      <c r="L35" s="7">
        <f t="shared" si="1"/>
        <v>0</v>
      </c>
      <c r="M35" s="5"/>
      <c r="N35" s="2" t="s">
        <v>93</v>
      </c>
      <c r="O35" s="2" t="s">
        <v>46</v>
      </c>
      <c r="P35" s="2" t="s">
        <v>46</v>
      </c>
      <c r="Q35" s="2" t="s">
        <v>65</v>
      </c>
      <c r="R35" s="2" t="s">
        <v>52</v>
      </c>
      <c r="S35" s="2" t="s">
        <v>53</v>
      </c>
      <c r="T35" s="2" t="s">
        <v>53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46</v>
      </c>
      <c r="AS35" s="2" t="s">
        <v>46</v>
      </c>
      <c r="AT35" s="3"/>
      <c r="AU35" s="2" t="s">
        <v>94</v>
      </c>
      <c r="AV35" s="3">
        <v>15</v>
      </c>
    </row>
    <row r="36" spans="1:48" ht="30" customHeight="1">
      <c r="A36" s="5" t="s">
        <v>95</v>
      </c>
      <c r="B36" s="5" t="s">
        <v>92</v>
      </c>
      <c r="C36" s="5" t="s">
        <v>80</v>
      </c>
      <c r="D36" s="6">
        <v>80</v>
      </c>
      <c r="E36" s="7"/>
      <c r="F36" s="7"/>
      <c r="G36" s="7"/>
      <c r="H36" s="7"/>
      <c r="I36" s="7"/>
      <c r="J36" s="7"/>
      <c r="K36" s="7"/>
      <c r="L36" s="7">
        <f t="shared" si="1"/>
        <v>0</v>
      </c>
      <c r="M36" s="5"/>
      <c r="N36" s="2" t="s">
        <v>96</v>
      </c>
      <c r="O36" s="2" t="s">
        <v>46</v>
      </c>
      <c r="P36" s="2" t="s">
        <v>46</v>
      </c>
      <c r="Q36" s="2" t="s">
        <v>65</v>
      </c>
      <c r="R36" s="2" t="s">
        <v>52</v>
      </c>
      <c r="S36" s="2" t="s">
        <v>53</v>
      </c>
      <c r="T36" s="2" t="s">
        <v>53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46</v>
      </c>
      <c r="AS36" s="2" t="s">
        <v>46</v>
      </c>
      <c r="AT36" s="3"/>
      <c r="AU36" s="2" t="s">
        <v>97</v>
      </c>
      <c r="AV36" s="3">
        <v>16</v>
      </c>
    </row>
    <row r="37" spans="1:48" ht="30" customHeight="1">
      <c r="A37" s="5" t="s">
        <v>98</v>
      </c>
      <c r="B37" s="5" t="s">
        <v>99</v>
      </c>
      <c r="C37" s="5" t="s">
        <v>80</v>
      </c>
      <c r="D37" s="6">
        <v>80</v>
      </c>
      <c r="E37" s="7"/>
      <c r="F37" s="7"/>
      <c r="G37" s="7"/>
      <c r="H37" s="7"/>
      <c r="I37" s="7"/>
      <c r="J37" s="7"/>
      <c r="K37" s="7"/>
      <c r="L37" s="7">
        <f t="shared" si="1"/>
        <v>0</v>
      </c>
      <c r="M37" s="5"/>
      <c r="N37" s="2" t="s">
        <v>100</v>
      </c>
      <c r="O37" s="2" t="s">
        <v>46</v>
      </c>
      <c r="P37" s="2" t="s">
        <v>46</v>
      </c>
      <c r="Q37" s="2" t="s">
        <v>65</v>
      </c>
      <c r="R37" s="2" t="s">
        <v>52</v>
      </c>
      <c r="S37" s="2" t="s">
        <v>53</v>
      </c>
      <c r="T37" s="2" t="s">
        <v>53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46</v>
      </c>
      <c r="AS37" s="2" t="s">
        <v>46</v>
      </c>
      <c r="AT37" s="3"/>
      <c r="AU37" s="2" t="s">
        <v>101</v>
      </c>
      <c r="AV37" s="3">
        <v>17</v>
      </c>
    </row>
    <row r="38" spans="1:48" ht="30" customHeight="1">
      <c r="A38" s="5" t="s">
        <v>102</v>
      </c>
      <c r="B38" s="5" t="s">
        <v>103</v>
      </c>
      <c r="C38" s="5" t="s">
        <v>80</v>
      </c>
      <c r="D38" s="6">
        <v>22</v>
      </c>
      <c r="E38" s="7"/>
      <c r="F38" s="7"/>
      <c r="G38" s="7"/>
      <c r="H38" s="7"/>
      <c r="I38" s="7"/>
      <c r="J38" s="7"/>
      <c r="K38" s="7"/>
      <c r="L38" s="7">
        <f t="shared" si="1"/>
        <v>0</v>
      </c>
      <c r="M38" s="5"/>
      <c r="N38" s="2" t="s">
        <v>104</v>
      </c>
      <c r="O38" s="2" t="s">
        <v>46</v>
      </c>
      <c r="P38" s="2" t="s">
        <v>46</v>
      </c>
      <c r="Q38" s="2" t="s">
        <v>65</v>
      </c>
      <c r="R38" s="2" t="s">
        <v>52</v>
      </c>
      <c r="S38" s="2" t="s">
        <v>53</v>
      </c>
      <c r="T38" s="2" t="s">
        <v>53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46</v>
      </c>
      <c r="AS38" s="2" t="s">
        <v>46</v>
      </c>
      <c r="AT38" s="3"/>
      <c r="AU38" s="2" t="s">
        <v>105</v>
      </c>
      <c r="AV38" s="3">
        <v>18</v>
      </c>
    </row>
    <row r="39" spans="1:48" ht="30" customHeight="1">
      <c r="A39" s="5" t="s">
        <v>106</v>
      </c>
      <c r="B39" s="5" t="s">
        <v>107</v>
      </c>
      <c r="C39" s="5" t="s">
        <v>80</v>
      </c>
      <c r="D39" s="6">
        <v>71</v>
      </c>
      <c r="E39" s="7"/>
      <c r="F39" s="7"/>
      <c r="G39" s="7"/>
      <c r="H39" s="7"/>
      <c r="I39" s="7"/>
      <c r="J39" s="7"/>
      <c r="K39" s="7"/>
      <c r="L39" s="7">
        <f t="shared" si="1"/>
        <v>0</v>
      </c>
      <c r="M39" s="5"/>
      <c r="N39" s="2" t="s">
        <v>108</v>
      </c>
      <c r="O39" s="2" t="s">
        <v>46</v>
      </c>
      <c r="P39" s="2" t="s">
        <v>46</v>
      </c>
      <c r="Q39" s="2" t="s">
        <v>65</v>
      </c>
      <c r="R39" s="2" t="s">
        <v>52</v>
      </c>
      <c r="S39" s="2" t="s">
        <v>53</v>
      </c>
      <c r="T39" s="2" t="s">
        <v>53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46</v>
      </c>
      <c r="AS39" s="2" t="s">
        <v>46</v>
      </c>
      <c r="AT39" s="3"/>
      <c r="AU39" s="2" t="s">
        <v>109</v>
      </c>
      <c r="AV39" s="3">
        <v>19</v>
      </c>
    </row>
    <row r="40" spans="1:48" ht="30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48" ht="30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48" ht="30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48" ht="30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48" ht="30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48" ht="30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48" ht="30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48" ht="30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48" ht="30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48" ht="30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48" ht="30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48" ht="30" customHeight="1">
      <c r="A51" s="5" t="s">
        <v>62</v>
      </c>
      <c r="B51" s="6"/>
      <c r="C51" s="6"/>
      <c r="D51" s="6"/>
      <c r="E51" s="6"/>
      <c r="F51" s="7">
        <f>SUM(F29:F50)</f>
        <v>0</v>
      </c>
      <c r="G51" s="6"/>
      <c r="H51" s="7">
        <f>SUM(H29:H50)</f>
        <v>0</v>
      </c>
      <c r="I51" s="6"/>
      <c r="J51" s="7">
        <f>SUM(J29:J50)</f>
        <v>0</v>
      </c>
      <c r="K51" s="6"/>
      <c r="L51" s="7">
        <f>SUM(L29:L50)</f>
        <v>0</v>
      </c>
      <c r="M51" s="6"/>
      <c r="N51" t="s">
        <v>63</v>
      </c>
    </row>
    <row r="52" spans="1:48" ht="30" customHeight="1">
      <c r="A52" s="5" t="s">
        <v>110</v>
      </c>
      <c r="B52" s="5" t="s">
        <v>46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3"/>
      <c r="O52" s="3"/>
      <c r="P52" s="3"/>
      <c r="Q52" s="2" t="s">
        <v>111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>
      <c r="A53" s="5" t="s">
        <v>112</v>
      </c>
      <c r="B53" s="5" t="s">
        <v>113</v>
      </c>
      <c r="C53" s="5" t="s">
        <v>114</v>
      </c>
      <c r="D53" s="6">
        <v>161</v>
      </c>
      <c r="E53" s="7"/>
      <c r="F53" s="7"/>
      <c r="G53" s="7"/>
      <c r="H53" s="7"/>
      <c r="I53" s="7"/>
      <c r="J53" s="7"/>
      <c r="K53" s="7"/>
      <c r="L53" s="7"/>
      <c r="M53" s="5"/>
      <c r="N53" s="2" t="s">
        <v>115</v>
      </c>
      <c r="O53" s="2" t="s">
        <v>46</v>
      </c>
      <c r="P53" s="2" t="s">
        <v>46</v>
      </c>
      <c r="Q53" s="2" t="s">
        <v>111</v>
      </c>
      <c r="R53" s="2" t="s">
        <v>53</v>
      </c>
      <c r="S53" s="2" t="s">
        <v>52</v>
      </c>
      <c r="T53" s="2" t="s">
        <v>53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46</v>
      </c>
      <c r="AS53" s="2" t="s">
        <v>46</v>
      </c>
      <c r="AT53" s="3"/>
      <c r="AU53" s="2" t="s">
        <v>116</v>
      </c>
      <c r="AV53" s="3">
        <v>21</v>
      </c>
    </row>
    <row r="54" spans="1:48" ht="30" customHeight="1">
      <c r="A54" s="5" t="s">
        <v>117</v>
      </c>
      <c r="B54" s="5" t="s">
        <v>118</v>
      </c>
      <c r="C54" s="5" t="s">
        <v>114</v>
      </c>
      <c r="D54" s="6">
        <v>72</v>
      </c>
      <c r="E54" s="7"/>
      <c r="F54" s="7"/>
      <c r="G54" s="7"/>
      <c r="H54" s="7"/>
      <c r="I54" s="7"/>
      <c r="J54" s="7"/>
      <c r="K54" s="7"/>
      <c r="L54" s="7"/>
      <c r="M54" s="5"/>
      <c r="N54" s="2" t="s">
        <v>119</v>
      </c>
      <c r="O54" s="2" t="s">
        <v>46</v>
      </c>
      <c r="P54" s="2" t="s">
        <v>46</v>
      </c>
      <c r="Q54" s="2" t="s">
        <v>111</v>
      </c>
      <c r="R54" s="2" t="s">
        <v>53</v>
      </c>
      <c r="S54" s="2" t="s">
        <v>52</v>
      </c>
      <c r="T54" s="2" t="s">
        <v>53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46</v>
      </c>
      <c r="AS54" s="2" t="s">
        <v>46</v>
      </c>
      <c r="AT54" s="3"/>
      <c r="AU54" s="2" t="s">
        <v>120</v>
      </c>
      <c r="AV54" s="3">
        <v>192</v>
      </c>
    </row>
    <row r="55" spans="1:48" ht="30" customHeight="1">
      <c r="A55" s="5" t="s">
        <v>121</v>
      </c>
      <c r="B55" s="5" t="s">
        <v>122</v>
      </c>
      <c r="C55" s="5" t="s">
        <v>114</v>
      </c>
      <c r="D55" s="6">
        <v>89</v>
      </c>
      <c r="E55" s="7"/>
      <c r="F55" s="7"/>
      <c r="G55" s="7"/>
      <c r="H55" s="7"/>
      <c r="I55" s="7"/>
      <c r="J55" s="7"/>
      <c r="K55" s="7"/>
      <c r="L55" s="7"/>
      <c r="M55" s="5"/>
      <c r="N55" s="2" t="s">
        <v>123</v>
      </c>
      <c r="O55" s="2" t="s">
        <v>46</v>
      </c>
      <c r="P55" s="2" t="s">
        <v>46</v>
      </c>
      <c r="Q55" s="2" t="s">
        <v>111</v>
      </c>
      <c r="R55" s="2" t="s">
        <v>53</v>
      </c>
      <c r="S55" s="2" t="s">
        <v>52</v>
      </c>
      <c r="T55" s="2" t="s">
        <v>53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46</v>
      </c>
      <c r="AS55" s="2" t="s">
        <v>46</v>
      </c>
      <c r="AT55" s="3"/>
      <c r="AU55" s="2" t="s">
        <v>124</v>
      </c>
      <c r="AV55" s="3">
        <v>23</v>
      </c>
    </row>
    <row r="56" spans="1:48" ht="30" customHeight="1">
      <c r="A56" s="5" t="s">
        <v>125</v>
      </c>
      <c r="B56" s="5" t="s">
        <v>126</v>
      </c>
      <c r="C56" s="5" t="s">
        <v>127</v>
      </c>
      <c r="D56" s="6">
        <v>1</v>
      </c>
      <c r="E56" s="7"/>
      <c r="F56" s="7"/>
      <c r="G56" s="7"/>
      <c r="H56" s="7"/>
      <c r="I56" s="7"/>
      <c r="J56" s="7"/>
      <c r="K56" s="7"/>
      <c r="L56" s="7"/>
      <c r="M56" s="5"/>
      <c r="N56" s="2" t="s">
        <v>128</v>
      </c>
      <c r="O56" s="2" t="s">
        <v>46</v>
      </c>
      <c r="P56" s="2" t="s">
        <v>46</v>
      </c>
      <c r="Q56" s="2" t="s">
        <v>111</v>
      </c>
      <c r="R56" s="2" t="s">
        <v>52</v>
      </c>
      <c r="S56" s="2" t="s">
        <v>53</v>
      </c>
      <c r="T56" s="2" t="s">
        <v>53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46</v>
      </c>
      <c r="AS56" s="2" t="s">
        <v>46</v>
      </c>
      <c r="AT56" s="3"/>
      <c r="AU56" s="2" t="s">
        <v>129</v>
      </c>
      <c r="AV56" s="3">
        <v>24</v>
      </c>
    </row>
    <row r="57" spans="1:48" ht="30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</row>
    <row r="58" spans="1:48" ht="30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</row>
    <row r="59" spans="1:48" ht="30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48" ht="30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1:48" ht="30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</row>
    <row r="62" spans="1:48" ht="30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48" ht="30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</row>
    <row r="64" spans="1:48" ht="30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48" ht="30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48" ht="30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48" ht="30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48" ht="30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48" ht="30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</row>
    <row r="70" spans="1:48" ht="30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1:48" ht="30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48" ht="30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48" ht="30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48" ht="30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48" ht="30" customHeight="1">
      <c r="A75" s="5" t="s">
        <v>62</v>
      </c>
      <c r="B75" s="6"/>
      <c r="C75" s="6"/>
      <c r="D75" s="6"/>
      <c r="E75" s="6"/>
      <c r="F75" s="7">
        <f>SUM(F53:F74)</f>
        <v>0</v>
      </c>
      <c r="G75" s="6"/>
      <c r="H75" s="7">
        <f>SUM(H53:H74)</f>
        <v>0</v>
      </c>
      <c r="I75" s="6"/>
      <c r="J75" s="7">
        <f>SUM(J53:J74)</f>
        <v>0</v>
      </c>
      <c r="K75" s="6"/>
      <c r="L75" s="7">
        <f>SUM(L53:L74)</f>
        <v>0</v>
      </c>
      <c r="M75" s="6"/>
      <c r="N75" t="s">
        <v>63</v>
      </c>
    </row>
    <row r="76" spans="1:48" ht="30" customHeight="1">
      <c r="A76" s="5" t="s">
        <v>130</v>
      </c>
      <c r="B76" s="5" t="s">
        <v>46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3"/>
      <c r="O76" s="3"/>
      <c r="P76" s="3"/>
      <c r="Q76" s="2" t="s">
        <v>131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>
      <c r="A77" s="5" t="s">
        <v>132</v>
      </c>
      <c r="B77" s="5" t="s">
        <v>133</v>
      </c>
      <c r="C77" s="5" t="s">
        <v>80</v>
      </c>
      <c r="D77" s="6">
        <v>97</v>
      </c>
      <c r="E77" s="7"/>
      <c r="F77" s="7"/>
      <c r="G77" s="7"/>
      <c r="H77" s="7"/>
      <c r="I77" s="7"/>
      <c r="J77" s="7"/>
      <c r="K77" s="7"/>
      <c r="L77" s="7"/>
      <c r="M77" s="5"/>
      <c r="N77" s="2" t="s">
        <v>134</v>
      </c>
      <c r="O77" s="2" t="s">
        <v>46</v>
      </c>
      <c r="P77" s="2" t="s">
        <v>46</v>
      </c>
      <c r="Q77" s="2" t="s">
        <v>131</v>
      </c>
      <c r="R77" s="2" t="s">
        <v>52</v>
      </c>
      <c r="S77" s="2" t="s">
        <v>53</v>
      </c>
      <c r="T77" s="2" t="s">
        <v>53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46</v>
      </c>
      <c r="AS77" s="2" t="s">
        <v>46</v>
      </c>
      <c r="AT77" s="3"/>
      <c r="AU77" s="2" t="s">
        <v>135</v>
      </c>
      <c r="AV77" s="3">
        <v>26</v>
      </c>
    </row>
    <row r="78" spans="1:48" ht="30" customHeight="1">
      <c r="A78" s="5" t="s">
        <v>136</v>
      </c>
      <c r="B78" s="5" t="s">
        <v>137</v>
      </c>
      <c r="C78" s="5" t="s">
        <v>80</v>
      </c>
      <c r="D78" s="6">
        <v>554</v>
      </c>
      <c r="E78" s="7"/>
      <c r="F78" s="7"/>
      <c r="G78" s="7"/>
      <c r="H78" s="7"/>
      <c r="I78" s="7"/>
      <c r="J78" s="7"/>
      <c r="K78" s="7"/>
      <c r="L78" s="7"/>
      <c r="M78" s="5"/>
      <c r="N78" s="2" t="s">
        <v>138</v>
      </c>
      <c r="O78" s="2" t="s">
        <v>46</v>
      </c>
      <c r="P78" s="2" t="s">
        <v>46</v>
      </c>
      <c r="Q78" s="2" t="s">
        <v>131</v>
      </c>
      <c r="R78" s="2" t="s">
        <v>52</v>
      </c>
      <c r="S78" s="2" t="s">
        <v>53</v>
      </c>
      <c r="T78" s="2" t="s">
        <v>53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46</v>
      </c>
      <c r="AS78" s="2" t="s">
        <v>46</v>
      </c>
      <c r="AT78" s="3"/>
      <c r="AU78" s="2" t="s">
        <v>139</v>
      </c>
      <c r="AV78" s="3">
        <v>27</v>
      </c>
    </row>
    <row r="79" spans="1:48" ht="30" customHeight="1">
      <c r="A79" s="5" t="s">
        <v>136</v>
      </c>
      <c r="B79" s="5" t="s">
        <v>140</v>
      </c>
      <c r="C79" s="5" t="s">
        <v>80</v>
      </c>
      <c r="D79" s="6">
        <v>57</v>
      </c>
      <c r="E79" s="7"/>
      <c r="F79" s="7"/>
      <c r="G79" s="7"/>
      <c r="H79" s="7"/>
      <c r="I79" s="7"/>
      <c r="J79" s="7"/>
      <c r="K79" s="7"/>
      <c r="L79" s="7"/>
      <c r="M79" s="5"/>
      <c r="N79" s="2" t="s">
        <v>141</v>
      </c>
      <c r="O79" s="2" t="s">
        <v>46</v>
      </c>
      <c r="P79" s="2" t="s">
        <v>46</v>
      </c>
      <c r="Q79" s="2" t="s">
        <v>131</v>
      </c>
      <c r="R79" s="2" t="s">
        <v>52</v>
      </c>
      <c r="S79" s="2" t="s">
        <v>53</v>
      </c>
      <c r="T79" s="2" t="s">
        <v>53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46</v>
      </c>
      <c r="AS79" s="2" t="s">
        <v>46</v>
      </c>
      <c r="AT79" s="3"/>
      <c r="AU79" s="2" t="s">
        <v>142</v>
      </c>
      <c r="AV79" s="3">
        <v>28</v>
      </c>
    </row>
    <row r="80" spans="1:48" ht="30" customHeight="1">
      <c r="A80" s="5" t="s">
        <v>143</v>
      </c>
      <c r="B80" s="5" t="s">
        <v>144</v>
      </c>
      <c r="C80" s="5" t="s">
        <v>114</v>
      </c>
      <c r="D80" s="6">
        <v>9</v>
      </c>
      <c r="E80" s="7"/>
      <c r="F80" s="7"/>
      <c r="G80" s="7"/>
      <c r="H80" s="7"/>
      <c r="I80" s="7"/>
      <c r="J80" s="7"/>
      <c r="K80" s="7"/>
      <c r="L80" s="7"/>
      <c r="M80" s="5"/>
      <c r="N80" s="2" t="s">
        <v>145</v>
      </c>
      <c r="O80" s="2" t="s">
        <v>46</v>
      </c>
      <c r="P80" s="2" t="s">
        <v>46</v>
      </c>
      <c r="Q80" s="2" t="s">
        <v>131</v>
      </c>
      <c r="R80" s="2" t="s">
        <v>52</v>
      </c>
      <c r="S80" s="2" t="s">
        <v>53</v>
      </c>
      <c r="T80" s="2" t="s">
        <v>53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46</v>
      </c>
      <c r="AS80" s="2" t="s">
        <v>46</v>
      </c>
      <c r="AT80" s="3"/>
      <c r="AU80" s="2" t="s">
        <v>146</v>
      </c>
      <c r="AV80" s="3">
        <v>29</v>
      </c>
    </row>
    <row r="81" spans="1:48" ht="30" customHeight="1">
      <c r="A81" s="5" t="s">
        <v>147</v>
      </c>
      <c r="B81" s="5" t="s">
        <v>148</v>
      </c>
      <c r="C81" s="5" t="s">
        <v>114</v>
      </c>
      <c r="D81" s="6">
        <v>1</v>
      </c>
      <c r="E81" s="7"/>
      <c r="F81" s="7"/>
      <c r="G81" s="7"/>
      <c r="H81" s="7"/>
      <c r="I81" s="7"/>
      <c r="J81" s="7"/>
      <c r="K81" s="7"/>
      <c r="L81" s="7"/>
      <c r="M81" s="5"/>
      <c r="N81" s="2" t="s">
        <v>149</v>
      </c>
      <c r="O81" s="2" t="s">
        <v>46</v>
      </c>
      <c r="P81" s="2" t="s">
        <v>46</v>
      </c>
      <c r="Q81" s="2" t="s">
        <v>131</v>
      </c>
      <c r="R81" s="2" t="s">
        <v>52</v>
      </c>
      <c r="S81" s="2" t="s">
        <v>53</v>
      </c>
      <c r="T81" s="2" t="s">
        <v>53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46</v>
      </c>
      <c r="AS81" s="2" t="s">
        <v>46</v>
      </c>
      <c r="AT81" s="3"/>
      <c r="AU81" s="2" t="s">
        <v>150</v>
      </c>
      <c r="AV81" s="3">
        <v>30</v>
      </c>
    </row>
    <row r="82" spans="1:48" ht="30" customHeight="1">
      <c r="A82" s="5" t="s">
        <v>151</v>
      </c>
      <c r="B82" s="5" t="s">
        <v>152</v>
      </c>
      <c r="C82" s="5" t="s">
        <v>114</v>
      </c>
      <c r="D82" s="6">
        <v>23</v>
      </c>
      <c r="E82" s="7"/>
      <c r="F82" s="7"/>
      <c r="G82" s="7"/>
      <c r="H82" s="7"/>
      <c r="I82" s="7"/>
      <c r="J82" s="7"/>
      <c r="K82" s="7"/>
      <c r="L82" s="7"/>
      <c r="M82" s="5"/>
      <c r="N82" s="2" t="s">
        <v>153</v>
      </c>
      <c r="O82" s="2" t="s">
        <v>46</v>
      </c>
      <c r="P82" s="2" t="s">
        <v>46</v>
      </c>
      <c r="Q82" s="2" t="s">
        <v>131</v>
      </c>
      <c r="R82" s="2" t="s">
        <v>52</v>
      </c>
      <c r="S82" s="2" t="s">
        <v>53</v>
      </c>
      <c r="T82" s="2" t="s">
        <v>53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46</v>
      </c>
      <c r="AS82" s="2" t="s">
        <v>46</v>
      </c>
      <c r="AT82" s="3"/>
      <c r="AU82" s="2" t="s">
        <v>154</v>
      </c>
      <c r="AV82" s="3">
        <v>31</v>
      </c>
    </row>
    <row r="83" spans="1:48" ht="30" customHeight="1">
      <c r="A83" s="5" t="s">
        <v>155</v>
      </c>
      <c r="B83" s="5" t="s">
        <v>152</v>
      </c>
      <c r="C83" s="5" t="s">
        <v>114</v>
      </c>
      <c r="D83" s="6">
        <v>85</v>
      </c>
      <c r="E83" s="7"/>
      <c r="F83" s="7"/>
      <c r="G83" s="7"/>
      <c r="H83" s="7"/>
      <c r="I83" s="7"/>
      <c r="J83" s="7"/>
      <c r="K83" s="7"/>
      <c r="L83" s="7"/>
      <c r="M83" s="5"/>
      <c r="N83" s="2" t="s">
        <v>156</v>
      </c>
      <c r="O83" s="2" t="s">
        <v>46</v>
      </c>
      <c r="P83" s="2" t="s">
        <v>46</v>
      </c>
      <c r="Q83" s="2" t="s">
        <v>131</v>
      </c>
      <c r="R83" s="2" t="s">
        <v>52</v>
      </c>
      <c r="S83" s="2" t="s">
        <v>53</v>
      </c>
      <c r="T83" s="2" t="s">
        <v>53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46</v>
      </c>
      <c r="AS83" s="2" t="s">
        <v>46</v>
      </c>
      <c r="AT83" s="3"/>
      <c r="AU83" s="2" t="s">
        <v>157</v>
      </c>
      <c r="AV83" s="3">
        <v>32</v>
      </c>
    </row>
    <row r="84" spans="1:48" ht="30" customHeight="1">
      <c r="A84" s="5" t="s">
        <v>158</v>
      </c>
      <c r="B84" s="5" t="s">
        <v>159</v>
      </c>
      <c r="C84" s="5" t="s">
        <v>160</v>
      </c>
      <c r="D84" s="6">
        <v>10</v>
      </c>
      <c r="E84" s="7"/>
      <c r="F84" s="7"/>
      <c r="G84" s="7"/>
      <c r="H84" s="7"/>
      <c r="I84" s="7"/>
      <c r="J84" s="7"/>
      <c r="K84" s="7"/>
      <c r="L84" s="7"/>
      <c r="M84" s="5"/>
      <c r="N84" s="2" t="s">
        <v>161</v>
      </c>
      <c r="O84" s="2" t="s">
        <v>46</v>
      </c>
      <c r="P84" s="2" t="s">
        <v>46</v>
      </c>
      <c r="Q84" s="2" t="s">
        <v>131</v>
      </c>
      <c r="R84" s="2" t="s">
        <v>52</v>
      </c>
      <c r="S84" s="2" t="s">
        <v>53</v>
      </c>
      <c r="T84" s="2" t="s">
        <v>53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46</v>
      </c>
      <c r="AS84" s="2" t="s">
        <v>46</v>
      </c>
      <c r="AT84" s="3"/>
      <c r="AU84" s="2" t="s">
        <v>162</v>
      </c>
      <c r="AV84" s="3">
        <v>33</v>
      </c>
    </row>
    <row r="85" spans="1:48" ht="30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</row>
    <row r="86" spans="1:48" ht="30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1:48" ht="30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48" ht="30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1:48" ht="30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1:48" ht="30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</row>
    <row r="91" spans="1:48" ht="30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</row>
    <row r="92" spans="1:48" ht="30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</row>
    <row r="93" spans="1:48" ht="30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</row>
    <row r="94" spans="1:48" ht="30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</row>
    <row r="95" spans="1:48" ht="30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</row>
    <row r="96" spans="1:48" ht="30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</row>
    <row r="97" spans="1:48" ht="30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</row>
    <row r="98" spans="1:48" ht="30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</row>
    <row r="99" spans="1:48" ht="30" customHeight="1">
      <c r="A99" s="5" t="s">
        <v>62</v>
      </c>
      <c r="B99" s="6"/>
      <c r="C99" s="6"/>
      <c r="D99" s="6"/>
      <c r="E99" s="6"/>
      <c r="F99" s="7">
        <f>SUM(F77:F98)</f>
        <v>0</v>
      </c>
      <c r="G99" s="6"/>
      <c r="H99" s="7">
        <f>SUM(H77:H98)</f>
        <v>0</v>
      </c>
      <c r="I99" s="6"/>
      <c r="J99" s="7">
        <f>SUM(J77:J98)</f>
        <v>0</v>
      </c>
      <c r="K99" s="6"/>
      <c r="L99" s="7">
        <f>SUM(L77:L98)</f>
        <v>0</v>
      </c>
      <c r="M99" s="6"/>
      <c r="N99" t="s">
        <v>63</v>
      </c>
    </row>
    <row r="100" spans="1:48" ht="30" customHeight="1">
      <c r="A100" s="5" t="s">
        <v>163</v>
      </c>
      <c r="B100" s="5" t="s">
        <v>46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3"/>
      <c r="O100" s="3"/>
      <c r="P100" s="3"/>
      <c r="Q100" s="2" t="s">
        <v>164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>
      <c r="A101" s="5" t="s">
        <v>165</v>
      </c>
      <c r="B101" s="5" t="s">
        <v>166</v>
      </c>
      <c r="C101" s="5" t="s">
        <v>167</v>
      </c>
      <c r="D101" s="6">
        <v>3071</v>
      </c>
      <c r="E101" s="7"/>
      <c r="F101" s="7"/>
      <c r="G101" s="7"/>
      <c r="H101" s="7"/>
      <c r="I101" s="7"/>
      <c r="J101" s="7"/>
      <c r="K101" s="7"/>
      <c r="L101" s="7"/>
      <c r="M101" s="5"/>
      <c r="N101" s="2" t="s">
        <v>168</v>
      </c>
      <c r="O101" s="2" t="s">
        <v>46</v>
      </c>
      <c r="P101" s="2" t="s">
        <v>46</v>
      </c>
      <c r="Q101" s="2" t="s">
        <v>164</v>
      </c>
      <c r="R101" s="2" t="s">
        <v>53</v>
      </c>
      <c r="S101" s="2" t="s">
        <v>53</v>
      </c>
      <c r="T101" s="2" t="s">
        <v>52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46</v>
      </c>
      <c r="AS101" s="2" t="s">
        <v>46</v>
      </c>
      <c r="AT101" s="3"/>
      <c r="AU101" s="2" t="s">
        <v>169</v>
      </c>
      <c r="AV101" s="3">
        <v>181</v>
      </c>
    </row>
    <row r="102" spans="1:48" ht="30" customHeight="1">
      <c r="A102" s="5" t="s">
        <v>170</v>
      </c>
      <c r="B102" s="5" t="s">
        <v>171</v>
      </c>
      <c r="C102" s="5" t="s">
        <v>80</v>
      </c>
      <c r="D102" s="6">
        <v>21</v>
      </c>
      <c r="E102" s="7"/>
      <c r="F102" s="7"/>
      <c r="G102" s="7"/>
      <c r="H102" s="7"/>
      <c r="I102" s="7"/>
      <c r="J102" s="7"/>
      <c r="K102" s="7"/>
      <c r="L102" s="7"/>
      <c r="M102" s="5"/>
      <c r="N102" s="2" t="s">
        <v>172</v>
      </c>
      <c r="O102" s="2" t="s">
        <v>46</v>
      </c>
      <c r="P102" s="2" t="s">
        <v>46</v>
      </c>
      <c r="Q102" s="2" t="s">
        <v>164</v>
      </c>
      <c r="R102" s="2" t="s">
        <v>52</v>
      </c>
      <c r="S102" s="2" t="s">
        <v>53</v>
      </c>
      <c r="T102" s="2" t="s">
        <v>53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46</v>
      </c>
      <c r="AS102" s="2" t="s">
        <v>46</v>
      </c>
      <c r="AT102" s="3"/>
      <c r="AU102" s="2" t="s">
        <v>173</v>
      </c>
      <c r="AV102" s="3">
        <v>38</v>
      </c>
    </row>
    <row r="103" spans="1:48" ht="30" customHeight="1">
      <c r="A103" s="5" t="s">
        <v>174</v>
      </c>
      <c r="B103" s="5" t="s">
        <v>171</v>
      </c>
      <c r="C103" s="5" t="s">
        <v>80</v>
      </c>
      <c r="D103" s="6">
        <v>9</v>
      </c>
      <c r="E103" s="7"/>
      <c r="F103" s="7"/>
      <c r="G103" s="7"/>
      <c r="H103" s="7"/>
      <c r="I103" s="7"/>
      <c r="J103" s="7"/>
      <c r="K103" s="7"/>
      <c r="L103" s="7"/>
      <c r="M103" s="5"/>
      <c r="N103" s="2" t="s">
        <v>175</v>
      </c>
      <c r="O103" s="2" t="s">
        <v>46</v>
      </c>
      <c r="P103" s="2" t="s">
        <v>46</v>
      </c>
      <c r="Q103" s="2" t="s">
        <v>164</v>
      </c>
      <c r="R103" s="2" t="s">
        <v>52</v>
      </c>
      <c r="S103" s="2" t="s">
        <v>53</v>
      </c>
      <c r="T103" s="2" t="s">
        <v>53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46</v>
      </c>
      <c r="AS103" s="2" t="s">
        <v>46</v>
      </c>
      <c r="AT103" s="3"/>
      <c r="AU103" s="2" t="s">
        <v>176</v>
      </c>
      <c r="AV103" s="3">
        <v>39</v>
      </c>
    </row>
    <row r="104" spans="1:48" ht="30" customHeight="1">
      <c r="A104" s="5" t="s">
        <v>177</v>
      </c>
      <c r="B104" s="5" t="s">
        <v>178</v>
      </c>
      <c r="C104" s="5" t="s">
        <v>179</v>
      </c>
      <c r="D104" s="6">
        <v>3</v>
      </c>
      <c r="E104" s="7"/>
      <c r="F104" s="7"/>
      <c r="G104" s="7"/>
      <c r="H104" s="7"/>
      <c r="I104" s="7"/>
      <c r="J104" s="7"/>
      <c r="K104" s="7"/>
      <c r="L104" s="7"/>
      <c r="M104" s="5"/>
      <c r="N104" s="2" t="s">
        <v>180</v>
      </c>
      <c r="O104" s="2" t="s">
        <v>46</v>
      </c>
      <c r="P104" s="2" t="s">
        <v>46</v>
      </c>
      <c r="Q104" s="2" t="s">
        <v>164</v>
      </c>
      <c r="R104" s="2" t="s">
        <v>52</v>
      </c>
      <c r="S104" s="2" t="s">
        <v>53</v>
      </c>
      <c r="T104" s="2" t="s">
        <v>53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46</v>
      </c>
      <c r="AS104" s="2" t="s">
        <v>46</v>
      </c>
      <c r="AT104" s="3"/>
      <c r="AU104" s="2" t="s">
        <v>181</v>
      </c>
      <c r="AV104" s="3">
        <v>40</v>
      </c>
    </row>
    <row r="105" spans="1:48" ht="30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</row>
    <row r="106" spans="1:48" ht="30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</row>
    <row r="107" spans="1:48" ht="30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</row>
    <row r="108" spans="1:48" ht="30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</row>
    <row r="109" spans="1:48" ht="30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</row>
    <row r="110" spans="1:48" ht="30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</row>
    <row r="111" spans="1:48" ht="30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</row>
    <row r="112" spans="1:48" ht="30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</row>
    <row r="113" spans="1:48" ht="30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</row>
    <row r="114" spans="1:48" ht="30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</row>
    <row r="115" spans="1:48" ht="30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</row>
    <row r="116" spans="1:48" ht="30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</row>
    <row r="117" spans="1:48" ht="30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</row>
    <row r="118" spans="1:48" ht="30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</row>
    <row r="119" spans="1:48" ht="30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</row>
    <row r="120" spans="1:48" ht="30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</row>
    <row r="121" spans="1:48" ht="30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48" ht="30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48" ht="30" customHeight="1">
      <c r="A123" s="5" t="s">
        <v>62</v>
      </c>
      <c r="B123" s="6"/>
      <c r="C123" s="6"/>
      <c r="D123" s="6"/>
      <c r="E123" s="6"/>
      <c r="F123" s="7">
        <f>SUM(F101:F122)</f>
        <v>0</v>
      </c>
      <c r="G123" s="6"/>
      <c r="H123" s="7">
        <f>SUM(H101:H122)</f>
        <v>0</v>
      </c>
      <c r="I123" s="6"/>
      <c r="J123" s="7">
        <f>SUM(J101:J122)</f>
        <v>0</v>
      </c>
      <c r="K123" s="6"/>
      <c r="L123" s="7">
        <f>SUM(L101:L122)</f>
        <v>0</v>
      </c>
      <c r="M123" s="6"/>
      <c r="N123" t="s">
        <v>63</v>
      </c>
    </row>
    <row r="124" spans="1:48" ht="30" customHeight="1">
      <c r="A124" s="5" t="s">
        <v>182</v>
      </c>
      <c r="B124" s="5" t="s">
        <v>46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3"/>
      <c r="O124" s="3"/>
      <c r="P124" s="3"/>
      <c r="Q124" s="2" t="s">
        <v>183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>
      <c r="A125" s="5" t="s">
        <v>184</v>
      </c>
      <c r="B125" s="5" t="s">
        <v>185</v>
      </c>
      <c r="C125" s="5" t="s">
        <v>80</v>
      </c>
      <c r="D125" s="6">
        <v>116</v>
      </c>
      <c r="E125" s="7"/>
      <c r="F125" s="7"/>
      <c r="G125" s="7"/>
      <c r="H125" s="7"/>
      <c r="I125" s="7"/>
      <c r="J125" s="7"/>
      <c r="K125" s="7"/>
      <c r="L125" s="7"/>
      <c r="M125" s="5" t="s">
        <v>46</v>
      </c>
      <c r="N125" s="2" t="s">
        <v>186</v>
      </c>
      <c r="O125" s="2" t="s">
        <v>46</v>
      </c>
      <c r="P125" s="2" t="s">
        <v>46</v>
      </c>
      <c r="Q125" s="2" t="s">
        <v>183</v>
      </c>
      <c r="R125" s="2" t="s">
        <v>53</v>
      </c>
      <c r="S125" s="2" t="s">
        <v>53</v>
      </c>
      <c r="T125" s="2" t="s">
        <v>52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46</v>
      </c>
      <c r="AS125" s="2" t="s">
        <v>46</v>
      </c>
      <c r="AT125" s="3"/>
      <c r="AU125" s="2" t="s">
        <v>187</v>
      </c>
      <c r="AV125" s="3">
        <v>193</v>
      </c>
    </row>
    <row r="126" spans="1:48" ht="30" customHeight="1">
      <c r="A126" s="5" t="s">
        <v>188</v>
      </c>
      <c r="B126" s="5" t="s">
        <v>185</v>
      </c>
      <c r="C126" s="5" t="s">
        <v>80</v>
      </c>
      <c r="D126" s="6">
        <v>38</v>
      </c>
      <c r="E126" s="7"/>
      <c r="F126" s="7"/>
      <c r="G126" s="7"/>
      <c r="H126" s="7"/>
      <c r="I126" s="7"/>
      <c r="J126" s="7"/>
      <c r="K126" s="7"/>
      <c r="L126" s="7"/>
      <c r="M126" s="5" t="s">
        <v>46</v>
      </c>
      <c r="N126" s="2" t="s">
        <v>189</v>
      </c>
      <c r="O126" s="2" t="s">
        <v>46</v>
      </c>
      <c r="P126" s="2" t="s">
        <v>46</v>
      </c>
      <c r="Q126" s="2" t="s">
        <v>183</v>
      </c>
      <c r="R126" s="2" t="s">
        <v>53</v>
      </c>
      <c r="S126" s="2" t="s">
        <v>53</v>
      </c>
      <c r="T126" s="2" t="s">
        <v>52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46</v>
      </c>
      <c r="AS126" s="2" t="s">
        <v>46</v>
      </c>
      <c r="AT126" s="3"/>
      <c r="AU126" s="2" t="s">
        <v>190</v>
      </c>
      <c r="AV126" s="3">
        <v>194</v>
      </c>
    </row>
    <row r="127" spans="1:48" ht="30" customHeight="1">
      <c r="A127" s="5" t="s">
        <v>191</v>
      </c>
      <c r="B127" s="5" t="s">
        <v>185</v>
      </c>
      <c r="C127" s="5" t="s">
        <v>80</v>
      </c>
      <c r="D127" s="6">
        <v>21</v>
      </c>
      <c r="E127" s="7"/>
      <c r="F127" s="7"/>
      <c r="G127" s="7"/>
      <c r="H127" s="7"/>
      <c r="I127" s="7"/>
      <c r="J127" s="7"/>
      <c r="K127" s="7"/>
      <c r="L127" s="7"/>
      <c r="M127" s="5" t="s">
        <v>46</v>
      </c>
      <c r="N127" s="2" t="s">
        <v>192</v>
      </c>
      <c r="O127" s="2" t="s">
        <v>46</v>
      </c>
      <c r="P127" s="2" t="s">
        <v>46</v>
      </c>
      <c r="Q127" s="2" t="s">
        <v>183</v>
      </c>
      <c r="R127" s="2" t="s">
        <v>53</v>
      </c>
      <c r="S127" s="2" t="s">
        <v>53</v>
      </c>
      <c r="T127" s="2" t="s">
        <v>52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46</v>
      </c>
      <c r="AS127" s="2" t="s">
        <v>46</v>
      </c>
      <c r="AT127" s="3"/>
      <c r="AU127" s="2" t="s">
        <v>193</v>
      </c>
      <c r="AV127" s="3">
        <v>195</v>
      </c>
    </row>
    <row r="128" spans="1:48" ht="30" customHeight="1">
      <c r="A128" s="5" t="s">
        <v>194</v>
      </c>
      <c r="B128" s="5" t="s">
        <v>195</v>
      </c>
      <c r="C128" s="5" t="s">
        <v>50</v>
      </c>
      <c r="D128" s="6">
        <v>7</v>
      </c>
      <c r="E128" s="7"/>
      <c r="F128" s="7"/>
      <c r="G128" s="7"/>
      <c r="H128" s="7"/>
      <c r="I128" s="7"/>
      <c r="J128" s="7"/>
      <c r="K128" s="7"/>
      <c r="L128" s="7"/>
      <c r="M128" s="5" t="s">
        <v>46</v>
      </c>
      <c r="N128" s="2" t="s">
        <v>196</v>
      </c>
      <c r="O128" s="2" t="s">
        <v>46</v>
      </c>
      <c r="P128" s="2" t="s">
        <v>46</v>
      </c>
      <c r="Q128" s="2" t="s">
        <v>183</v>
      </c>
      <c r="R128" s="2" t="s">
        <v>53</v>
      </c>
      <c r="S128" s="2" t="s">
        <v>53</v>
      </c>
      <c r="T128" s="2" t="s">
        <v>52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46</v>
      </c>
      <c r="AS128" s="2" t="s">
        <v>46</v>
      </c>
      <c r="AT128" s="3"/>
      <c r="AU128" s="2" t="s">
        <v>197</v>
      </c>
      <c r="AV128" s="3">
        <v>196</v>
      </c>
    </row>
    <row r="129" spans="1:48" ht="30" customHeight="1">
      <c r="A129" s="5" t="s">
        <v>198</v>
      </c>
      <c r="B129" s="5" t="s">
        <v>199</v>
      </c>
      <c r="C129" s="5" t="s">
        <v>50</v>
      </c>
      <c r="D129" s="6">
        <v>54</v>
      </c>
      <c r="E129" s="7"/>
      <c r="F129" s="7"/>
      <c r="G129" s="7"/>
      <c r="H129" s="7"/>
      <c r="I129" s="7"/>
      <c r="J129" s="7"/>
      <c r="K129" s="7"/>
      <c r="L129" s="7"/>
      <c r="M129" s="5" t="s">
        <v>46</v>
      </c>
      <c r="N129" s="2" t="s">
        <v>200</v>
      </c>
      <c r="O129" s="2" t="s">
        <v>46</v>
      </c>
      <c r="P129" s="2" t="s">
        <v>46</v>
      </c>
      <c r="Q129" s="2" t="s">
        <v>183</v>
      </c>
      <c r="R129" s="2" t="s">
        <v>53</v>
      </c>
      <c r="S129" s="2" t="s">
        <v>53</v>
      </c>
      <c r="T129" s="2" t="s">
        <v>52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46</v>
      </c>
      <c r="AS129" s="2" t="s">
        <v>46</v>
      </c>
      <c r="AT129" s="3"/>
      <c r="AU129" s="2" t="s">
        <v>201</v>
      </c>
      <c r="AV129" s="3">
        <v>197</v>
      </c>
    </row>
    <row r="130" spans="1:48" ht="30" customHeight="1">
      <c r="A130" s="5" t="s">
        <v>202</v>
      </c>
      <c r="B130" s="5" t="s">
        <v>203</v>
      </c>
      <c r="C130" s="5" t="s">
        <v>50</v>
      </c>
      <c r="D130" s="6">
        <v>23</v>
      </c>
      <c r="E130" s="7"/>
      <c r="F130" s="7"/>
      <c r="G130" s="7"/>
      <c r="H130" s="7"/>
      <c r="I130" s="7"/>
      <c r="J130" s="7"/>
      <c r="K130" s="7"/>
      <c r="L130" s="7"/>
      <c r="M130" s="5" t="s">
        <v>46</v>
      </c>
      <c r="N130" s="2" t="s">
        <v>204</v>
      </c>
      <c r="O130" s="2" t="s">
        <v>46</v>
      </c>
      <c r="P130" s="2" t="s">
        <v>46</v>
      </c>
      <c r="Q130" s="2" t="s">
        <v>183</v>
      </c>
      <c r="R130" s="2" t="s">
        <v>53</v>
      </c>
      <c r="S130" s="2" t="s">
        <v>53</v>
      </c>
      <c r="T130" s="2" t="s">
        <v>52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46</v>
      </c>
      <c r="AS130" s="2" t="s">
        <v>46</v>
      </c>
      <c r="AT130" s="3"/>
      <c r="AU130" s="2" t="s">
        <v>205</v>
      </c>
      <c r="AV130" s="3">
        <v>198</v>
      </c>
    </row>
    <row r="131" spans="1:48" ht="30" customHeight="1">
      <c r="A131" s="5" t="s">
        <v>202</v>
      </c>
      <c r="B131" s="5" t="s">
        <v>206</v>
      </c>
      <c r="C131" s="5" t="s">
        <v>50</v>
      </c>
      <c r="D131" s="6">
        <v>8.5</v>
      </c>
      <c r="E131" s="7"/>
      <c r="F131" s="7"/>
      <c r="G131" s="7"/>
      <c r="H131" s="7"/>
      <c r="I131" s="7"/>
      <c r="J131" s="7"/>
      <c r="K131" s="7"/>
      <c r="L131" s="7"/>
      <c r="M131" s="5" t="s">
        <v>46</v>
      </c>
      <c r="N131" s="2" t="s">
        <v>207</v>
      </c>
      <c r="O131" s="2" t="s">
        <v>46</v>
      </c>
      <c r="P131" s="2" t="s">
        <v>46</v>
      </c>
      <c r="Q131" s="2" t="s">
        <v>183</v>
      </c>
      <c r="R131" s="2" t="s">
        <v>53</v>
      </c>
      <c r="S131" s="2" t="s">
        <v>53</v>
      </c>
      <c r="T131" s="2" t="s">
        <v>52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46</v>
      </c>
      <c r="AS131" s="2" t="s">
        <v>46</v>
      </c>
      <c r="AT131" s="3"/>
      <c r="AU131" s="2" t="s">
        <v>208</v>
      </c>
      <c r="AV131" s="3">
        <v>207</v>
      </c>
    </row>
    <row r="132" spans="1:48" ht="30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</row>
    <row r="133" spans="1:48" ht="30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</row>
    <row r="134" spans="1:48" ht="30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</row>
    <row r="135" spans="1:48" ht="30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</row>
    <row r="136" spans="1:48" ht="30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</row>
    <row r="137" spans="1:48" ht="30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</row>
    <row r="138" spans="1:48" ht="30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</row>
    <row r="139" spans="1:48" ht="30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</row>
    <row r="140" spans="1:48" ht="30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</row>
    <row r="141" spans="1:48" ht="30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</row>
    <row r="142" spans="1:48" ht="30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</row>
    <row r="143" spans="1:48" ht="30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</row>
    <row r="144" spans="1:48" ht="30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</row>
    <row r="145" spans="1:48" ht="30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</row>
    <row r="146" spans="1:48" ht="30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</row>
    <row r="147" spans="1:48" ht="30" customHeight="1">
      <c r="A147" s="5" t="s">
        <v>62</v>
      </c>
      <c r="B147" s="6"/>
      <c r="C147" s="6"/>
      <c r="D147" s="6"/>
      <c r="E147" s="6"/>
      <c r="F147" s="7">
        <f>SUM(F125:F146)</f>
        <v>0</v>
      </c>
      <c r="G147" s="6"/>
      <c r="H147" s="7">
        <f>SUM(H125:H146)</f>
        <v>0</v>
      </c>
      <c r="I147" s="6"/>
      <c r="J147" s="7">
        <f>SUM(J125:J146)</f>
        <v>0</v>
      </c>
      <c r="K147" s="6"/>
      <c r="L147" s="7">
        <f>SUM(L125:L146)</f>
        <v>0</v>
      </c>
      <c r="M147" s="6"/>
      <c r="N147" t="s">
        <v>63</v>
      </c>
    </row>
    <row r="148" spans="1:48" ht="30" customHeight="1">
      <c r="A148" s="5" t="s">
        <v>209</v>
      </c>
      <c r="B148" s="5" t="s">
        <v>46</v>
      </c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3"/>
      <c r="O148" s="3"/>
      <c r="P148" s="3"/>
      <c r="Q148" s="2" t="s">
        <v>210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>
      <c r="A149" s="5" t="s">
        <v>211</v>
      </c>
      <c r="B149" s="5" t="s">
        <v>212</v>
      </c>
      <c r="C149" s="5" t="s">
        <v>80</v>
      </c>
      <c r="D149" s="6">
        <v>73</v>
      </c>
      <c r="E149" s="7"/>
      <c r="F149" s="7"/>
      <c r="G149" s="7"/>
      <c r="H149" s="7"/>
      <c r="I149" s="7"/>
      <c r="J149" s="7"/>
      <c r="K149" s="7"/>
      <c r="L149" s="7"/>
      <c r="M149" s="5"/>
      <c r="N149" s="2" t="s">
        <v>213</v>
      </c>
      <c r="O149" s="2" t="s">
        <v>46</v>
      </c>
      <c r="P149" s="2" t="s">
        <v>46</v>
      </c>
      <c r="Q149" s="2" t="s">
        <v>210</v>
      </c>
      <c r="R149" s="2" t="s">
        <v>53</v>
      </c>
      <c r="S149" s="2" t="s">
        <v>53</v>
      </c>
      <c r="T149" s="2" t="s">
        <v>52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46</v>
      </c>
      <c r="AS149" s="2" t="s">
        <v>46</v>
      </c>
      <c r="AT149" s="3"/>
      <c r="AU149" s="2" t="s">
        <v>214</v>
      </c>
      <c r="AV149" s="3">
        <v>53</v>
      </c>
    </row>
    <row r="150" spans="1:48" ht="30" customHeight="1">
      <c r="A150" s="5" t="s">
        <v>215</v>
      </c>
      <c r="B150" s="5" t="s">
        <v>216</v>
      </c>
      <c r="C150" s="5" t="s">
        <v>80</v>
      </c>
      <c r="D150" s="6">
        <v>231</v>
      </c>
      <c r="E150" s="7"/>
      <c r="F150" s="7"/>
      <c r="G150" s="7"/>
      <c r="H150" s="7"/>
      <c r="I150" s="7"/>
      <c r="J150" s="7"/>
      <c r="K150" s="7"/>
      <c r="L150" s="7"/>
      <c r="M150" s="5"/>
      <c r="N150" s="2" t="s">
        <v>217</v>
      </c>
      <c r="O150" s="2" t="s">
        <v>46</v>
      </c>
      <c r="P150" s="2" t="s">
        <v>46</v>
      </c>
      <c r="Q150" s="2" t="s">
        <v>210</v>
      </c>
      <c r="R150" s="2" t="s">
        <v>53</v>
      </c>
      <c r="S150" s="2" t="s">
        <v>53</v>
      </c>
      <c r="T150" s="2" t="s">
        <v>52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46</v>
      </c>
      <c r="AS150" s="2" t="s">
        <v>46</v>
      </c>
      <c r="AT150" s="3"/>
      <c r="AU150" s="2" t="s">
        <v>218</v>
      </c>
      <c r="AV150" s="3">
        <v>54</v>
      </c>
    </row>
    <row r="151" spans="1:48" ht="30" customHeight="1">
      <c r="A151" s="5" t="s">
        <v>219</v>
      </c>
      <c r="B151" s="5" t="s">
        <v>220</v>
      </c>
      <c r="C151" s="5" t="s">
        <v>80</v>
      </c>
      <c r="D151" s="6">
        <v>225</v>
      </c>
      <c r="E151" s="7"/>
      <c r="F151" s="7"/>
      <c r="G151" s="7"/>
      <c r="H151" s="7"/>
      <c r="I151" s="7"/>
      <c r="J151" s="7"/>
      <c r="K151" s="7"/>
      <c r="L151" s="7"/>
      <c r="M151" s="5"/>
      <c r="N151" s="2" t="s">
        <v>221</v>
      </c>
      <c r="O151" s="2" t="s">
        <v>46</v>
      </c>
      <c r="P151" s="2" t="s">
        <v>46</v>
      </c>
      <c r="Q151" s="2" t="s">
        <v>210</v>
      </c>
      <c r="R151" s="2" t="s">
        <v>52</v>
      </c>
      <c r="S151" s="2" t="s">
        <v>53</v>
      </c>
      <c r="T151" s="2" t="s">
        <v>53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46</v>
      </c>
      <c r="AS151" s="2" t="s">
        <v>46</v>
      </c>
      <c r="AT151" s="3"/>
      <c r="AU151" s="2" t="s">
        <v>222</v>
      </c>
      <c r="AV151" s="3">
        <v>55</v>
      </c>
    </row>
    <row r="152" spans="1:48" ht="30" customHeight="1">
      <c r="A152" s="5" t="s">
        <v>223</v>
      </c>
      <c r="B152" s="5" t="s">
        <v>224</v>
      </c>
      <c r="C152" s="5" t="s">
        <v>80</v>
      </c>
      <c r="D152" s="6">
        <v>71</v>
      </c>
      <c r="E152" s="7"/>
      <c r="F152" s="7"/>
      <c r="G152" s="7"/>
      <c r="H152" s="7"/>
      <c r="I152" s="7"/>
      <c r="J152" s="7"/>
      <c r="K152" s="7"/>
      <c r="L152" s="7"/>
      <c r="M152" s="5"/>
      <c r="N152" s="2" t="s">
        <v>225</v>
      </c>
      <c r="O152" s="2" t="s">
        <v>46</v>
      </c>
      <c r="P152" s="2" t="s">
        <v>46</v>
      </c>
      <c r="Q152" s="2" t="s">
        <v>210</v>
      </c>
      <c r="R152" s="2" t="s">
        <v>52</v>
      </c>
      <c r="S152" s="2" t="s">
        <v>53</v>
      </c>
      <c r="T152" s="2" t="s">
        <v>53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46</v>
      </c>
      <c r="AS152" s="2" t="s">
        <v>46</v>
      </c>
      <c r="AT152" s="3"/>
      <c r="AU152" s="2" t="s">
        <v>226</v>
      </c>
      <c r="AV152" s="3">
        <v>56</v>
      </c>
    </row>
    <row r="153" spans="1:48" ht="30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</row>
    <row r="154" spans="1:48" ht="30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</row>
    <row r="155" spans="1:48" ht="30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</row>
    <row r="156" spans="1:48" ht="30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</row>
    <row r="157" spans="1:48" ht="30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</row>
    <row r="158" spans="1:48" ht="30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</row>
    <row r="159" spans="1:48" ht="30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</row>
    <row r="160" spans="1:48" ht="30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</row>
    <row r="161" spans="1:48" ht="30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</row>
    <row r="162" spans="1:48" ht="30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</row>
    <row r="163" spans="1:48" ht="30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</row>
    <row r="164" spans="1:48" ht="30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</row>
    <row r="165" spans="1:48" ht="30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</row>
    <row r="166" spans="1:48" ht="30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</row>
    <row r="167" spans="1:48" ht="30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</row>
    <row r="168" spans="1:48" ht="30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</row>
    <row r="169" spans="1:48" ht="30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</row>
    <row r="170" spans="1:48" ht="30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</row>
    <row r="171" spans="1:48" ht="30" customHeight="1">
      <c r="A171" s="5" t="s">
        <v>62</v>
      </c>
      <c r="B171" s="6"/>
      <c r="C171" s="6"/>
      <c r="D171" s="6"/>
      <c r="E171" s="6"/>
      <c r="F171" s="7">
        <f>SUM(F149:F170)</f>
        <v>0</v>
      </c>
      <c r="G171" s="6"/>
      <c r="H171" s="7">
        <f>SUM(H149:H170)</f>
        <v>0</v>
      </c>
      <c r="I171" s="6"/>
      <c r="J171" s="7">
        <f>SUM(J149:J170)</f>
        <v>0</v>
      </c>
      <c r="K171" s="6"/>
      <c r="L171" s="7">
        <f>SUM(L149:L170)</f>
        <v>0</v>
      </c>
      <c r="M171" s="6"/>
      <c r="N171" t="s">
        <v>63</v>
      </c>
    </row>
    <row r="172" spans="1:48" ht="30" customHeight="1">
      <c r="A172" s="5" t="s">
        <v>227</v>
      </c>
      <c r="B172" s="5" t="s">
        <v>46</v>
      </c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3"/>
      <c r="O172" s="3"/>
      <c r="P172" s="3"/>
      <c r="Q172" s="2" t="s">
        <v>228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>
      <c r="A173" s="5" t="s">
        <v>741</v>
      </c>
      <c r="B173" s="5" t="s">
        <v>738</v>
      </c>
      <c r="C173" s="5" t="s">
        <v>80</v>
      </c>
      <c r="D173" s="6">
        <v>141</v>
      </c>
      <c r="E173" s="7"/>
      <c r="F173" s="7"/>
      <c r="G173" s="7"/>
      <c r="H173" s="7"/>
      <c r="I173" s="7"/>
      <c r="J173" s="7"/>
      <c r="K173" s="7"/>
      <c r="L173" s="7"/>
      <c r="M173" s="5"/>
      <c r="N173" s="2" t="s">
        <v>229</v>
      </c>
      <c r="O173" s="2" t="s">
        <v>46</v>
      </c>
      <c r="P173" s="2" t="s">
        <v>46</v>
      </c>
      <c r="Q173" s="2" t="s">
        <v>228</v>
      </c>
      <c r="R173" s="2" t="s">
        <v>53</v>
      </c>
      <c r="S173" s="2" t="s">
        <v>53</v>
      </c>
      <c r="T173" s="2" t="s">
        <v>52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46</v>
      </c>
      <c r="AS173" s="2" t="s">
        <v>46</v>
      </c>
      <c r="AT173" s="3"/>
      <c r="AU173" s="2" t="s">
        <v>230</v>
      </c>
      <c r="AV173" s="3">
        <v>199</v>
      </c>
    </row>
    <row r="174" spans="1:48" ht="30" customHeight="1">
      <c r="A174" s="5" t="s">
        <v>231</v>
      </c>
      <c r="B174" s="5" t="s">
        <v>232</v>
      </c>
      <c r="C174" s="5" t="s">
        <v>50</v>
      </c>
      <c r="D174" s="6">
        <v>231</v>
      </c>
      <c r="E174" s="7"/>
      <c r="F174" s="7"/>
      <c r="G174" s="7"/>
      <c r="H174" s="7"/>
      <c r="I174" s="7"/>
      <c r="J174" s="7"/>
      <c r="K174" s="7"/>
      <c r="L174" s="7"/>
      <c r="M174" s="5"/>
      <c r="N174" s="2" t="s">
        <v>233</v>
      </c>
      <c r="O174" s="2" t="s">
        <v>46</v>
      </c>
      <c r="P174" s="2" t="s">
        <v>46</v>
      </c>
      <c r="Q174" s="2" t="s">
        <v>228</v>
      </c>
      <c r="R174" s="2" t="s">
        <v>52</v>
      </c>
      <c r="S174" s="2" t="s">
        <v>53</v>
      </c>
      <c r="T174" s="2" t="s">
        <v>53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46</v>
      </c>
      <c r="AS174" s="2" t="s">
        <v>46</v>
      </c>
      <c r="AT174" s="3"/>
      <c r="AU174" s="2" t="s">
        <v>234</v>
      </c>
      <c r="AV174" s="3">
        <v>62</v>
      </c>
    </row>
    <row r="175" spans="1:48" ht="30" customHeight="1">
      <c r="A175" s="5" t="s">
        <v>235</v>
      </c>
      <c r="B175" s="5" t="s">
        <v>236</v>
      </c>
      <c r="C175" s="5" t="s">
        <v>80</v>
      </c>
      <c r="D175" s="6">
        <v>71</v>
      </c>
      <c r="E175" s="7"/>
      <c r="F175" s="7"/>
      <c r="G175" s="7"/>
      <c r="H175" s="7"/>
      <c r="I175" s="7"/>
      <c r="J175" s="7"/>
      <c r="K175" s="7"/>
      <c r="L175" s="7"/>
      <c r="M175" s="5"/>
      <c r="N175" s="2" t="s">
        <v>237</v>
      </c>
      <c r="O175" s="2" t="s">
        <v>46</v>
      </c>
      <c r="P175" s="2" t="s">
        <v>46</v>
      </c>
      <c r="Q175" s="2" t="s">
        <v>228</v>
      </c>
      <c r="R175" s="2" t="s">
        <v>52</v>
      </c>
      <c r="S175" s="2" t="s">
        <v>53</v>
      </c>
      <c r="T175" s="2" t="s">
        <v>53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46</v>
      </c>
      <c r="AS175" s="2" t="s">
        <v>46</v>
      </c>
      <c r="AT175" s="3"/>
      <c r="AU175" s="2" t="s">
        <v>238</v>
      </c>
      <c r="AV175" s="3">
        <v>63</v>
      </c>
    </row>
    <row r="176" spans="1:48" ht="30" customHeight="1">
      <c r="A176" s="5" t="s">
        <v>235</v>
      </c>
      <c r="B176" s="5" t="s">
        <v>239</v>
      </c>
      <c r="C176" s="5" t="s">
        <v>80</v>
      </c>
      <c r="D176" s="6">
        <v>109</v>
      </c>
      <c r="E176" s="7"/>
      <c r="F176" s="7"/>
      <c r="G176" s="7"/>
      <c r="H176" s="7"/>
      <c r="I176" s="7"/>
      <c r="J176" s="7"/>
      <c r="K176" s="7"/>
      <c r="L176" s="7"/>
      <c r="M176" s="5"/>
      <c r="N176" s="2" t="s">
        <v>240</v>
      </c>
      <c r="O176" s="2" t="s">
        <v>46</v>
      </c>
      <c r="P176" s="2" t="s">
        <v>46</v>
      </c>
      <c r="Q176" s="2" t="s">
        <v>228</v>
      </c>
      <c r="R176" s="2" t="s">
        <v>52</v>
      </c>
      <c r="S176" s="2" t="s">
        <v>53</v>
      </c>
      <c r="T176" s="2" t="s">
        <v>53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46</v>
      </c>
      <c r="AS176" s="2" t="s">
        <v>46</v>
      </c>
      <c r="AT176" s="3"/>
      <c r="AU176" s="2" t="s">
        <v>241</v>
      </c>
      <c r="AV176" s="3">
        <v>64</v>
      </c>
    </row>
    <row r="177" spans="1:13" ht="30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</row>
    <row r="178" spans="1:13" ht="30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</row>
    <row r="179" spans="1:13" ht="30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</row>
    <row r="180" spans="1:13" ht="30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</row>
    <row r="181" spans="1:13" ht="30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</row>
    <row r="182" spans="1:13" ht="30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</row>
    <row r="183" spans="1:13" ht="30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</row>
    <row r="184" spans="1:13" ht="30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</row>
    <row r="185" spans="1:13" ht="30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</row>
    <row r="186" spans="1:13" ht="30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</row>
    <row r="187" spans="1:13" ht="30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</row>
    <row r="188" spans="1:13" ht="30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</row>
    <row r="189" spans="1:13" ht="30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</row>
    <row r="190" spans="1:13" ht="30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</row>
    <row r="191" spans="1:13" ht="30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</row>
    <row r="192" spans="1:13" ht="30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</row>
    <row r="193" spans="1:48" ht="30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</row>
    <row r="194" spans="1:48" ht="30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</row>
    <row r="195" spans="1:48" ht="30" customHeight="1">
      <c r="A195" s="5" t="s">
        <v>62</v>
      </c>
      <c r="B195" s="6"/>
      <c r="C195" s="6"/>
      <c r="D195" s="6"/>
      <c r="E195" s="6"/>
      <c r="F195" s="7">
        <f>SUM(F173:F194)</f>
        <v>0</v>
      </c>
      <c r="G195" s="6"/>
      <c r="H195" s="7">
        <f>SUM(H173:H194)</f>
        <v>0</v>
      </c>
      <c r="I195" s="6"/>
      <c r="J195" s="7">
        <f>SUM(J173:J194)</f>
        <v>0</v>
      </c>
      <c r="K195" s="6"/>
      <c r="L195" s="7">
        <f>SUM(L173:L194)</f>
        <v>0</v>
      </c>
      <c r="M195" s="6"/>
      <c r="N195" t="s">
        <v>63</v>
      </c>
    </row>
    <row r="196" spans="1:48" ht="30" customHeight="1">
      <c r="A196" s="5" t="s">
        <v>242</v>
      </c>
      <c r="B196" s="5" t="s">
        <v>46</v>
      </c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3"/>
      <c r="O196" s="3"/>
      <c r="P196" s="3"/>
      <c r="Q196" s="2" t="s">
        <v>243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>
      <c r="A197" s="5" t="s">
        <v>244</v>
      </c>
      <c r="B197" s="5" t="s">
        <v>245</v>
      </c>
      <c r="C197" s="5" t="s">
        <v>50</v>
      </c>
      <c r="D197" s="6">
        <v>11</v>
      </c>
      <c r="E197" s="7"/>
      <c r="F197" s="7"/>
      <c r="G197" s="7"/>
      <c r="H197" s="7"/>
      <c r="I197" s="7"/>
      <c r="J197" s="7"/>
      <c r="K197" s="7"/>
      <c r="L197" s="7"/>
      <c r="M197" s="5"/>
      <c r="N197" s="2" t="s">
        <v>246</v>
      </c>
      <c r="O197" s="2" t="s">
        <v>46</v>
      </c>
      <c r="P197" s="2" t="s">
        <v>46</v>
      </c>
      <c r="Q197" s="2" t="s">
        <v>243</v>
      </c>
      <c r="R197" s="2" t="s">
        <v>52</v>
      </c>
      <c r="S197" s="2" t="s">
        <v>53</v>
      </c>
      <c r="T197" s="2" t="s">
        <v>53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46</v>
      </c>
      <c r="AS197" s="2" t="s">
        <v>46</v>
      </c>
      <c r="AT197" s="3"/>
      <c r="AU197" s="2" t="s">
        <v>247</v>
      </c>
      <c r="AV197" s="3">
        <v>66</v>
      </c>
    </row>
    <row r="198" spans="1:48" ht="30" customHeight="1">
      <c r="A198" s="5" t="s">
        <v>248</v>
      </c>
      <c r="B198" s="5" t="s">
        <v>249</v>
      </c>
      <c r="C198" s="5" t="s">
        <v>250</v>
      </c>
      <c r="D198" s="6">
        <v>3</v>
      </c>
      <c r="E198" s="7"/>
      <c r="F198" s="7"/>
      <c r="G198" s="7"/>
      <c r="H198" s="7"/>
      <c r="I198" s="7"/>
      <c r="J198" s="7"/>
      <c r="K198" s="7"/>
      <c r="L198" s="7"/>
      <c r="M198" s="5"/>
      <c r="N198" s="2" t="s">
        <v>251</v>
      </c>
      <c r="O198" s="2" t="s">
        <v>46</v>
      </c>
      <c r="P198" s="2" t="s">
        <v>46</v>
      </c>
      <c r="Q198" s="2" t="s">
        <v>243</v>
      </c>
      <c r="R198" s="2" t="s">
        <v>52</v>
      </c>
      <c r="S198" s="2" t="s">
        <v>53</v>
      </c>
      <c r="T198" s="2" t="s">
        <v>53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46</v>
      </c>
      <c r="AS198" s="2" t="s">
        <v>46</v>
      </c>
      <c r="AT198" s="3"/>
      <c r="AU198" s="2" t="s">
        <v>252</v>
      </c>
      <c r="AV198" s="3">
        <v>67</v>
      </c>
    </row>
    <row r="199" spans="1:48" ht="30" customHeight="1">
      <c r="A199" s="5" t="s">
        <v>253</v>
      </c>
      <c r="B199" s="5" t="s">
        <v>254</v>
      </c>
      <c r="C199" s="5" t="s">
        <v>250</v>
      </c>
      <c r="D199" s="6">
        <v>3</v>
      </c>
      <c r="E199" s="7"/>
      <c r="F199" s="7"/>
      <c r="G199" s="7"/>
      <c r="H199" s="7"/>
      <c r="I199" s="7"/>
      <c r="J199" s="7"/>
      <c r="K199" s="7"/>
      <c r="L199" s="7"/>
      <c r="M199" s="5"/>
      <c r="N199" s="2" t="s">
        <v>255</v>
      </c>
      <c r="O199" s="2" t="s">
        <v>46</v>
      </c>
      <c r="P199" s="2" t="s">
        <v>46</v>
      </c>
      <c r="Q199" s="2" t="s">
        <v>243</v>
      </c>
      <c r="R199" s="2" t="s">
        <v>52</v>
      </c>
      <c r="S199" s="2" t="s">
        <v>53</v>
      </c>
      <c r="T199" s="2" t="s">
        <v>53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46</v>
      </c>
      <c r="AS199" s="2" t="s">
        <v>46</v>
      </c>
      <c r="AT199" s="3"/>
      <c r="AU199" s="2" t="s">
        <v>256</v>
      </c>
      <c r="AV199" s="3">
        <v>68</v>
      </c>
    </row>
    <row r="200" spans="1:48" ht="30" customHeight="1">
      <c r="A200" s="5" t="s">
        <v>257</v>
      </c>
      <c r="B200" s="5" t="s">
        <v>258</v>
      </c>
      <c r="C200" s="5" t="s">
        <v>56</v>
      </c>
      <c r="D200" s="6">
        <v>3</v>
      </c>
      <c r="E200" s="7"/>
      <c r="F200" s="7"/>
      <c r="G200" s="7"/>
      <c r="H200" s="7"/>
      <c r="I200" s="7"/>
      <c r="J200" s="7"/>
      <c r="K200" s="7"/>
      <c r="L200" s="7"/>
      <c r="M200" s="5"/>
      <c r="N200" s="2" t="s">
        <v>259</v>
      </c>
      <c r="O200" s="2" t="s">
        <v>46</v>
      </c>
      <c r="P200" s="2" t="s">
        <v>46</v>
      </c>
      <c r="Q200" s="2" t="s">
        <v>243</v>
      </c>
      <c r="R200" s="2" t="s">
        <v>52</v>
      </c>
      <c r="S200" s="2" t="s">
        <v>53</v>
      </c>
      <c r="T200" s="2" t="s">
        <v>53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46</v>
      </c>
      <c r="AS200" s="2" t="s">
        <v>46</v>
      </c>
      <c r="AT200" s="3"/>
      <c r="AU200" s="2" t="s">
        <v>260</v>
      </c>
      <c r="AV200" s="3">
        <v>69</v>
      </c>
    </row>
    <row r="201" spans="1:48" ht="30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</row>
    <row r="202" spans="1:48" ht="30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</row>
    <row r="203" spans="1:48" ht="30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</row>
    <row r="204" spans="1:48" ht="30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</row>
    <row r="205" spans="1:48" ht="30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</row>
    <row r="206" spans="1:48" ht="30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</row>
    <row r="207" spans="1:48" ht="30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</row>
    <row r="208" spans="1:48" ht="30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</row>
    <row r="209" spans="1:48" ht="30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</row>
    <row r="210" spans="1:48" ht="30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</row>
    <row r="211" spans="1:48" ht="30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</row>
    <row r="212" spans="1:48" ht="30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</row>
    <row r="213" spans="1:48" ht="30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</row>
    <row r="214" spans="1:48" ht="30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</row>
    <row r="215" spans="1:48" ht="30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</row>
    <row r="216" spans="1:48" ht="30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</row>
    <row r="217" spans="1:48" ht="30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</row>
    <row r="218" spans="1:48" ht="30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</row>
    <row r="219" spans="1:48" ht="30" customHeight="1">
      <c r="A219" s="5" t="s">
        <v>62</v>
      </c>
      <c r="B219" s="6"/>
      <c r="C219" s="6"/>
      <c r="D219" s="6"/>
      <c r="E219" s="6"/>
      <c r="F219" s="7">
        <f>SUM(F197:F218)</f>
        <v>0</v>
      </c>
      <c r="G219" s="6"/>
      <c r="H219" s="7">
        <f>SUM(H197:H218)</f>
        <v>0</v>
      </c>
      <c r="I219" s="6"/>
      <c r="J219" s="7">
        <f>SUM(J197:J218)</f>
        <v>0</v>
      </c>
      <c r="K219" s="6"/>
      <c r="L219" s="7">
        <f>SUM(L197:L218)</f>
        <v>0</v>
      </c>
      <c r="M219" s="6"/>
      <c r="N219" t="s">
        <v>63</v>
      </c>
    </row>
    <row r="220" spans="1:48" ht="30" customHeight="1">
      <c r="A220" s="5" t="s">
        <v>261</v>
      </c>
      <c r="B220" s="5" t="s">
        <v>46</v>
      </c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3"/>
      <c r="O220" s="3"/>
      <c r="P220" s="3"/>
      <c r="Q220" s="2" t="s">
        <v>262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>
      <c r="A221" s="5" t="s">
        <v>263</v>
      </c>
      <c r="B221" s="5" t="s">
        <v>264</v>
      </c>
      <c r="C221" s="5" t="s">
        <v>50</v>
      </c>
      <c r="D221" s="6">
        <v>52</v>
      </c>
      <c r="E221" s="7"/>
      <c r="F221" s="7"/>
      <c r="G221" s="7"/>
      <c r="H221" s="7"/>
      <c r="I221" s="7"/>
      <c r="J221" s="7"/>
      <c r="K221" s="7"/>
      <c r="L221" s="7"/>
      <c r="M221" s="5"/>
      <c r="N221" s="2" t="s">
        <v>265</v>
      </c>
      <c r="O221" s="2" t="s">
        <v>46</v>
      </c>
      <c r="P221" s="2" t="s">
        <v>46</v>
      </c>
      <c r="Q221" s="2" t="s">
        <v>262</v>
      </c>
      <c r="R221" s="2" t="s">
        <v>52</v>
      </c>
      <c r="S221" s="2" t="s">
        <v>53</v>
      </c>
      <c r="T221" s="2" t="s">
        <v>53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46</v>
      </c>
      <c r="AS221" s="2" t="s">
        <v>46</v>
      </c>
      <c r="AT221" s="3"/>
      <c r="AU221" s="2" t="s">
        <v>266</v>
      </c>
      <c r="AV221" s="3">
        <v>71</v>
      </c>
    </row>
    <row r="222" spans="1:48" ht="30" customHeight="1">
      <c r="A222" s="5" t="s">
        <v>267</v>
      </c>
      <c r="B222" s="5" t="s">
        <v>268</v>
      </c>
      <c r="C222" s="5" t="s">
        <v>80</v>
      </c>
      <c r="D222" s="6">
        <v>1</v>
      </c>
      <c r="E222" s="7"/>
      <c r="F222" s="7"/>
      <c r="G222" s="7"/>
      <c r="H222" s="7"/>
      <c r="I222" s="7"/>
      <c r="J222" s="7"/>
      <c r="K222" s="7"/>
      <c r="L222" s="7"/>
      <c r="M222" s="5"/>
      <c r="N222" s="2" t="s">
        <v>269</v>
      </c>
      <c r="O222" s="2" t="s">
        <v>46</v>
      </c>
      <c r="P222" s="2" t="s">
        <v>46</v>
      </c>
      <c r="Q222" s="2" t="s">
        <v>262</v>
      </c>
      <c r="R222" s="2" t="s">
        <v>52</v>
      </c>
      <c r="S222" s="2" t="s">
        <v>53</v>
      </c>
      <c r="T222" s="2" t="s">
        <v>53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46</v>
      </c>
      <c r="AS222" s="2" t="s">
        <v>46</v>
      </c>
      <c r="AT222" s="3"/>
      <c r="AU222" s="2" t="s">
        <v>270</v>
      </c>
      <c r="AV222" s="3">
        <v>72</v>
      </c>
    </row>
    <row r="223" spans="1:48" ht="30" customHeight="1">
      <c r="A223" s="5" t="s">
        <v>271</v>
      </c>
      <c r="B223" s="5" t="s">
        <v>272</v>
      </c>
      <c r="C223" s="5" t="s">
        <v>50</v>
      </c>
      <c r="D223" s="6">
        <v>6</v>
      </c>
      <c r="E223" s="7"/>
      <c r="F223" s="7"/>
      <c r="G223" s="7"/>
      <c r="H223" s="7"/>
      <c r="I223" s="7"/>
      <c r="J223" s="7"/>
      <c r="K223" s="7"/>
      <c r="L223" s="7"/>
      <c r="M223" s="5"/>
      <c r="N223" s="2" t="s">
        <v>273</v>
      </c>
      <c r="O223" s="2" t="s">
        <v>46</v>
      </c>
      <c r="P223" s="2" t="s">
        <v>46</v>
      </c>
      <c r="Q223" s="2" t="s">
        <v>262</v>
      </c>
      <c r="R223" s="2" t="s">
        <v>52</v>
      </c>
      <c r="S223" s="2" t="s">
        <v>53</v>
      </c>
      <c r="T223" s="2" t="s">
        <v>53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46</v>
      </c>
      <c r="AS223" s="2" t="s">
        <v>46</v>
      </c>
      <c r="AT223" s="3"/>
      <c r="AU223" s="2" t="s">
        <v>274</v>
      </c>
      <c r="AV223" s="3">
        <v>73</v>
      </c>
    </row>
    <row r="224" spans="1:48" ht="30" customHeight="1">
      <c r="A224" s="5" t="s">
        <v>275</v>
      </c>
      <c r="B224" s="5" t="s">
        <v>276</v>
      </c>
      <c r="C224" s="5" t="s">
        <v>80</v>
      </c>
      <c r="D224" s="6">
        <v>71</v>
      </c>
      <c r="E224" s="7"/>
      <c r="F224" s="7"/>
      <c r="G224" s="7"/>
      <c r="H224" s="7"/>
      <c r="I224" s="7"/>
      <c r="J224" s="7"/>
      <c r="K224" s="7"/>
      <c r="L224" s="7"/>
      <c r="M224" s="5"/>
      <c r="N224" s="2" t="s">
        <v>277</v>
      </c>
      <c r="O224" s="2" t="s">
        <v>46</v>
      </c>
      <c r="P224" s="2" t="s">
        <v>46</v>
      </c>
      <c r="Q224" s="2" t="s">
        <v>262</v>
      </c>
      <c r="R224" s="2" t="s">
        <v>52</v>
      </c>
      <c r="S224" s="2" t="s">
        <v>53</v>
      </c>
      <c r="T224" s="2" t="s">
        <v>53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46</v>
      </c>
      <c r="AS224" s="2" t="s">
        <v>46</v>
      </c>
      <c r="AT224" s="3"/>
      <c r="AU224" s="2" t="s">
        <v>278</v>
      </c>
      <c r="AV224" s="3">
        <v>74</v>
      </c>
    </row>
    <row r="225" spans="1:48" ht="30" customHeight="1">
      <c r="A225" s="5" t="s">
        <v>279</v>
      </c>
      <c r="B225" s="5" t="s">
        <v>280</v>
      </c>
      <c r="C225" s="5" t="s">
        <v>50</v>
      </c>
      <c r="D225" s="6">
        <v>2</v>
      </c>
      <c r="E225" s="7"/>
      <c r="F225" s="7"/>
      <c r="G225" s="7"/>
      <c r="H225" s="7"/>
      <c r="I225" s="7"/>
      <c r="J225" s="7"/>
      <c r="K225" s="7"/>
      <c r="L225" s="7"/>
      <c r="M225" s="5"/>
      <c r="N225" s="2" t="s">
        <v>281</v>
      </c>
      <c r="O225" s="2" t="s">
        <v>46</v>
      </c>
      <c r="P225" s="2" t="s">
        <v>46</v>
      </c>
      <c r="Q225" s="2" t="s">
        <v>262</v>
      </c>
      <c r="R225" s="2" t="s">
        <v>52</v>
      </c>
      <c r="S225" s="2" t="s">
        <v>53</v>
      </c>
      <c r="T225" s="2" t="s">
        <v>53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46</v>
      </c>
      <c r="AS225" s="2" t="s">
        <v>46</v>
      </c>
      <c r="AT225" s="3"/>
      <c r="AU225" s="2" t="s">
        <v>282</v>
      </c>
      <c r="AV225" s="3">
        <v>75</v>
      </c>
    </row>
    <row r="226" spans="1:48" ht="30" customHeight="1">
      <c r="A226" s="5" t="s">
        <v>283</v>
      </c>
      <c r="B226" s="5" t="s">
        <v>284</v>
      </c>
      <c r="C226" s="5" t="s">
        <v>50</v>
      </c>
      <c r="D226" s="6">
        <v>88</v>
      </c>
      <c r="E226" s="7"/>
      <c r="F226" s="7"/>
      <c r="G226" s="7"/>
      <c r="H226" s="7"/>
      <c r="I226" s="7"/>
      <c r="J226" s="7"/>
      <c r="K226" s="7"/>
      <c r="L226" s="7"/>
      <c r="M226" s="5"/>
      <c r="N226" s="2" t="s">
        <v>285</v>
      </c>
      <c r="O226" s="2" t="s">
        <v>46</v>
      </c>
      <c r="P226" s="2" t="s">
        <v>46</v>
      </c>
      <c r="Q226" s="2" t="s">
        <v>262</v>
      </c>
      <c r="R226" s="2" t="s">
        <v>52</v>
      </c>
      <c r="S226" s="2" t="s">
        <v>53</v>
      </c>
      <c r="T226" s="2" t="s">
        <v>53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46</v>
      </c>
      <c r="AS226" s="2" t="s">
        <v>46</v>
      </c>
      <c r="AT226" s="3"/>
      <c r="AU226" s="2" t="s">
        <v>286</v>
      </c>
      <c r="AV226" s="3">
        <v>76</v>
      </c>
    </row>
    <row r="227" spans="1:48" ht="30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</row>
    <row r="228" spans="1:48" ht="30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</row>
    <row r="229" spans="1:48" ht="30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</row>
    <row r="230" spans="1:48" ht="30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</row>
    <row r="231" spans="1:48" ht="30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</row>
    <row r="232" spans="1:48" ht="30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</row>
    <row r="233" spans="1:48" ht="30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</row>
    <row r="234" spans="1:48" ht="30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</row>
    <row r="235" spans="1:48" ht="30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</row>
    <row r="236" spans="1:48" ht="30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</row>
    <row r="237" spans="1:48" ht="30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</row>
    <row r="238" spans="1:48" ht="30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</row>
    <row r="239" spans="1:48" ht="30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</row>
    <row r="240" spans="1:48" ht="30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</row>
    <row r="241" spans="1:48" ht="30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</row>
    <row r="242" spans="1:48" ht="30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</row>
    <row r="243" spans="1:48" ht="30" customHeight="1">
      <c r="A243" s="5" t="s">
        <v>62</v>
      </c>
      <c r="B243" s="6"/>
      <c r="C243" s="6"/>
      <c r="D243" s="6"/>
      <c r="E243" s="6"/>
      <c r="F243" s="7">
        <f>SUM(F221:F242)</f>
        <v>0</v>
      </c>
      <c r="G243" s="6"/>
      <c r="H243" s="7">
        <f>SUM(H221:H242)</f>
        <v>0</v>
      </c>
      <c r="I243" s="6"/>
      <c r="J243" s="7">
        <f>SUM(J221:J242)</f>
        <v>0</v>
      </c>
      <c r="K243" s="6"/>
      <c r="L243" s="7">
        <f>SUM(L221:L242)</f>
        <v>0</v>
      </c>
      <c r="M243" s="6"/>
      <c r="N243" t="s">
        <v>63</v>
      </c>
    </row>
    <row r="244" spans="1:48" ht="30" customHeight="1">
      <c r="A244" s="5" t="s">
        <v>287</v>
      </c>
      <c r="B244" s="5" t="s">
        <v>46</v>
      </c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3"/>
      <c r="O244" s="3"/>
      <c r="P244" s="3"/>
      <c r="Q244" s="2" t="s">
        <v>288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>
      <c r="A245" s="5" t="s">
        <v>289</v>
      </c>
      <c r="B245" s="5" t="s">
        <v>290</v>
      </c>
      <c r="C245" s="5" t="s">
        <v>80</v>
      </c>
      <c r="D245" s="6">
        <v>25</v>
      </c>
      <c r="E245" s="7"/>
      <c r="F245" s="7"/>
      <c r="G245" s="7"/>
      <c r="H245" s="7"/>
      <c r="I245" s="7"/>
      <c r="J245" s="7"/>
      <c r="K245" s="7"/>
      <c r="L245" s="7"/>
      <c r="M245" s="5"/>
      <c r="N245" s="2" t="s">
        <v>291</v>
      </c>
      <c r="O245" s="2" t="s">
        <v>46</v>
      </c>
      <c r="P245" s="2" t="s">
        <v>46</v>
      </c>
      <c r="Q245" s="2" t="s">
        <v>288</v>
      </c>
      <c r="R245" s="2" t="s">
        <v>52</v>
      </c>
      <c r="S245" s="2" t="s">
        <v>53</v>
      </c>
      <c r="T245" s="2" t="s">
        <v>53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46</v>
      </c>
      <c r="AS245" s="2" t="s">
        <v>46</v>
      </c>
      <c r="AT245" s="3"/>
      <c r="AU245" s="2" t="s">
        <v>292</v>
      </c>
      <c r="AV245" s="3">
        <v>80</v>
      </c>
    </row>
    <row r="246" spans="1:48" ht="30" customHeight="1">
      <c r="A246" s="5" t="s">
        <v>293</v>
      </c>
      <c r="B246" s="5" t="s">
        <v>46</v>
      </c>
      <c r="C246" s="5" t="s">
        <v>80</v>
      </c>
      <c r="D246" s="6">
        <v>1</v>
      </c>
      <c r="E246" s="7"/>
      <c r="F246" s="7"/>
      <c r="G246" s="7"/>
      <c r="H246" s="7"/>
      <c r="I246" s="7"/>
      <c r="J246" s="7"/>
      <c r="K246" s="7"/>
      <c r="L246" s="7"/>
      <c r="M246" s="5"/>
      <c r="N246" s="2" t="s">
        <v>294</v>
      </c>
      <c r="O246" s="2" t="s">
        <v>46</v>
      </c>
      <c r="P246" s="2" t="s">
        <v>46</v>
      </c>
      <c r="Q246" s="2" t="s">
        <v>288</v>
      </c>
      <c r="R246" s="2" t="s">
        <v>52</v>
      </c>
      <c r="S246" s="2" t="s">
        <v>53</v>
      </c>
      <c r="T246" s="2" t="s">
        <v>53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46</v>
      </c>
      <c r="AS246" s="2" t="s">
        <v>46</v>
      </c>
      <c r="AT246" s="3"/>
      <c r="AU246" s="2" t="s">
        <v>295</v>
      </c>
      <c r="AV246" s="3">
        <v>81</v>
      </c>
    </row>
    <row r="247" spans="1:48" ht="30" customHeight="1">
      <c r="A247" s="5" t="s">
        <v>296</v>
      </c>
      <c r="B247" s="5" t="s">
        <v>46</v>
      </c>
      <c r="C247" s="5" t="s">
        <v>80</v>
      </c>
      <c r="D247" s="6">
        <v>77</v>
      </c>
      <c r="E247" s="7"/>
      <c r="F247" s="7"/>
      <c r="G247" s="7"/>
      <c r="H247" s="7"/>
      <c r="I247" s="7"/>
      <c r="J247" s="7"/>
      <c r="K247" s="7"/>
      <c r="L247" s="7"/>
      <c r="M247" s="5"/>
      <c r="N247" s="2" t="s">
        <v>297</v>
      </c>
      <c r="O247" s="2" t="s">
        <v>46</v>
      </c>
      <c r="P247" s="2" t="s">
        <v>46</v>
      </c>
      <c r="Q247" s="2" t="s">
        <v>288</v>
      </c>
      <c r="R247" s="2" t="s">
        <v>52</v>
      </c>
      <c r="S247" s="2" t="s">
        <v>53</v>
      </c>
      <c r="T247" s="2" t="s">
        <v>53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46</v>
      </c>
      <c r="AS247" s="2" t="s">
        <v>46</v>
      </c>
      <c r="AT247" s="3"/>
      <c r="AU247" s="2" t="s">
        <v>298</v>
      </c>
      <c r="AV247" s="3">
        <v>82</v>
      </c>
    </row>
    <row r="248" spans="1:48" ht="30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</row>
    <row r="249" spans="1:48" ht="30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</row>
    <row r="250" spans="1:48" ht="30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</row>
    <row r="251" spans="1:48" ht="30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</row>
    <row r="252" spans="1:48" ht="30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</row>
    <row r="253" spans="1:48" ht="30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</row>
    <row r="254" spans="1:48" ht="30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</row>
    <row r="255" spans="1:48" ht="30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</row>
    <row r="256" spans="1:48" ht="30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</row>
    <row r="257" spans="1:48" ht="30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</row>
    <row r="258" spans="1:48" ht="30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</row>
    <row r="259" spans="1:48" ht="30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</row>
    <row r="260" spans="1:48" ht="30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</row>
    <row r="261" spans="1:48" ht="30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</row>
    <row r="262" spans="1:48" ht="30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</row>
    <row r="263" spans="1:48" ht="30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</row>
    <row r="264" spans="1:48" ht="30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</row>
    <row r="265" spans="1:48" ht="30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</row>
    <row r="266" spans="1:48" ht="30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</row>
    <row r="267" spans="1:48" ht="30" customHeight="1">
      <c r="A267" s="5" t="s">
        <v>62</v>
      </c>
      <c r="B267" s="6"/>
      <c r="C267" s="6"/>
      <c r="D267" s="6"/>
      <c r="E267" s="6"/>
      <c r="F267" s="7">
        <f>SUM(F245:F266)</f>
        <v>0</v>
      </c>
      <c r="G267" s="6"/>
      <c r="H267" s="7">
        <f>SUM(H245:H266)</f>
        <v>0</v>
      </c>
      <c r="I267" s="6"/>
      <c r="J267" s="7">
        <f>SUM(J245:J266)</f>
        <v>0</v>
      </c>
      <c r="K267" s="6"/>
      <c r="L267" s="7">
        <f>SUM(L245:L266)</f>
        <v>0</v>
      </c>
      <c r="M267" s="6"/>
      <c r="N267" t="s">
        <v>63</v>
      </c>
    </row>
    <row r="268" spans="1:48" ht="30" customHeight="1">
      <c r="A268" s="5" t="s">
        <v>299</v>
      </c>
      <c r="B268" s="5" t="s">
        <v>46</v>
      </c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3"/>
      <c r="O268" s="3"/>
      <c r="P268" s="3"/>
      <c r="Q268" s="2" t="s">
        <v>300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>
      <c r="A269" s="5" t="s">
        <v>301</v>
      </c>
      <c r="B269" s="5" t="s">
        <v>302</v>
      </c>
      <c r="C269" s="5" t="s">
        <v>250</v>
      </c>
      <c r="D269" s="6">
        <v>12</v>
      </c>
      <c r="E269" s="7"/>
      <c r="F269" s="7"/>
      <c r="G269" s="7"/>
      <c r="H269" s="7"/>
      <c r="I269" s="7"/>
      <c r="J269" s="7"/>
      <c r="K269" s="7"/>
      <c r="L269" s="7"/>
      <c r="M269" s="5" t="s">
        <v>46</v>
      </c>
      <c r="N269" s="2" t="s">
        <v>303</v>
      </c>
      <c r="O269" s="2" t="s">
        <v>46</v>
      </c>
      <c r="P269" s="2" t="s">
        <v>46</v>
      </c>
      <c r="Q269" s="2" t="s">
        <v>300</v>
      </c>
      <c r="R269" s="2" t="s">
        <v>53</v>
      </c>
      <c r="S269" s="2" t="s">
        <v>53</v>
      </c>
      <c r="T269" s="2" t="s">
        <v>52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46</v>
      </c>
      <c r="AS269" s="2" t="s">
        <v>46</v>
      </c>
      <c r="AT269" s="3"/>
      <c r="AU269" s="2" t="s">
        <v>304</v>
      </c>
      <c r="AV269" s="3">
        <v>86</v>
      </c>
    </row>
    <row r="270" spans="1:48" ht="30" customHeight="1">
      <c r="A270" s="5" t="s">
        <v>305</v>
      </c>
      <c r="B270" s="5" t="s">
        <v>306</v>
      </c>
      <c r="C270" s="5" t="s">
        <v>307</v>
      </c>
      <c r="D270" s="6">
        <v>2</v>
      </c>
      <c r="E270" s="7"/>
      <c r="F270" s="7"/>
      <c r="G270" s="7"/>
      <c r="H270" s="7"/>
      <c r="I270" s="7"/>
      <c r="J270" s="7"/>
      <c r="K270" s="7"/>
      <c r="L270" s="7"/>
      <c r="M270" s="5" t="s">
        <v>46</v>
      </c>
      <c r="N270" s="2" t="s">
        <v>308</v>
      </c>
      <c r="O270" s="2" t="s">
        <v>46</v>
      </c>
      <c r="P270" s="2" t="s">
        <v>46</v>
      </c>
      <c r="Q270" s="2" t="s">
        <v>300</v>
      </c>
      <c r="R270" s="2" t="s">
        <v>53</v>
      </c>
      <c r="S270" s="2" t="s">
        <v>53</v>
      </c>
      <c r="T270" s="2" t="s">
        <v>52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46</v>
      </c>
      <c r="AS270" s="2" t="s">
        <v>46</v>
      </c>
      <c r="AT270" s="3"/>
      <c r="AU270" s="2" t="s">
        <v>309</v>
      </c>
      <c r="AV270" s="3">
        <v>182</v>
      </c>
    </row>
    <row r="271" spans="1:48" ht="30" customHeight="1">
      <c r="A271" s="5" t="s">
        <v>310</v>
      </c>
      <c r="B271" s="5" t="s">
        <v>311</v>
      </c>
      <c r="C271" s="5" t="s">
        <v>312</v>
      </c>
      <c r="D271" s="6">
        <v>1</v>
      </c>
      <c r="E271" s="7"/>
      <c r="F271" s="7"/>
      <c r="G271" s="7"/>
      <c r="H271" s="7"/>
      <c r="I271" s="7"/>
      <c r="J271" s="7"/>
      <c r="K271" s="7"/>
      <c r="L271" s="7"/>
      <c r="M271" s="5" t="s">
        <v>46</v>
      </c>
      <c r="N271" s="2" t="s">
        <v>313</v>
      </c>
      <c r="O271" s="2" t="s">
        <v>46</v>
      </c>
      <c r="P271" s="2" t="s">
        <v>46</v>
      </c>
      <c r="Q271" s="2" t="s">
        <v>300</v>
      </c>
      <c r="R271" s="2" t="s">
        <v>53</v>
      </c>
      <c r="S271" s="2" t="s">
        <v>53</v>
      </c>
      <c r="T271" s="2" t="s">
        <v>52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46</v>
      </c>
      <c r="AS271" s="2" t="s">
        <v>46</v>
      </c>
      <c r="AT271" s="3"/>
      <c r="AU271" s="2" t="s">
        <v>314</v>
      </c>
      <c r="AV271" s="3">
        <v>88</v>
      </c>
    </row>
    <row r="272" spans="1:48" ht="30" customHeight="1">
      <c r="A272" s="5" t="s">
        <v>315</v>
      </c>
      <c r="B272" s="5" t="s">
        <v>316</v>
      </c>
      <c r="C272" s="5" t="s">
        <v>312</v>
      </c>
      <c r="D272" s="6">
        <v>1</v>
      </c>
      <c r="E272" s="7"/>
      <c r="F272" s="7"/>
      <c r="G272" s="7"/>
      <c r="H272" s="7"/>
      <c r="I272" s="7"/>
      <c r="J272" s="7"/>
      <c r="K272" s="7"/>
      <c r="L272" s="7"/>
      <c r="M272" s="5" t="s">
        <v>46</v>
      </c>
      <c r="N272" s="2" t="s">
        <v>317</v>
      </c>
      <c r="O272" s="2" t="s">
        <v>46</v>
      </c>
      <c r="P272" s="2" t="s">
        <v>46</v>
      </c>
      <c r="Q272" s="2" t="s">
        <v>300</v>
      </c>
      <c r="R272" s="2" t="s">
        <v>53</v>
      </c>
      <c r="S272" s="2" t="s">
        <v>53</v>
      </c>
      <c r="T272" s="2" t="s">
        <v>52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46</v>
      </c>
      <c r="AS272" s="2" t="s">
        <v>46</v>
      </c>
      <c r="AT272" s="3"/>
      <c r="AU272" s="2" t="s">
        <v>318</v>
      </c>
      <c r="AV272" s="3">
        <v>89</v>
      </c>
    </row>
    <row r="273" spans="1:48" ht="30" customHeight="1">
      <c r="A273" s="5" t="s">
        <v>319</v>
      </c>
      <c r="B273" s="5" t="s">
        <v>320</v>
      </c>
      <c r="C273" s="5" t="s">
        <v>312</v>
      </c>
      <c r="D273" s="6">
        <v>2</v>
      </c>
      <c r="E273" s="7"/>
      <c r="F273" s="7"/>
      <c r="G273" s="7"/>
      <c r="H273" s="7"/>
      <c r="I273" s="7"/>
      <c r="J273" s="7"/>
      <c r="K273" s="7"/>
      <c r="L273" s="7"/>
      <c r="M273" s="5" t="s">
        <v>46</v>
      </c>
      <c r="N273" s="2" t="s">
        <v>321</v>
      </c>
      <c r="O273" s="2" t="s">
        <v>46</v>
      </c>
      <c r="P273" s="2" t="s">
        <v>46</v>
      </c>
      <c r="Q273" s="2" t="s">
        <v>300</v>
      </c>
      <c r="R273" s="2" t="s">
        <v>53</v>
      </c>
      <c r="S273" s="2" t="s">
        <v>53</v>
      </c>
      <c r="T273" s="2" t="s">
        <v>52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46</v>
      </c>
      <c r="AS273" s="2" t="s">
        <v>46</v>
      </c>
      <c r="AT273" s="3"/>
      <c r="AU273" s="2" t="s">
        <v>322</v>
      </c>
      <c r="AV273" s="3">
        <v>90</v>
      </c>
    </row>
    <row r="274" spans="1:48" ht="30" customHeight="1">
      <c r="A274" s="5" t="s">
        <v>323</v>
      </c>
      <c r="B274" s="5" t="s">
        <v>324</v>
      </c>
      <c r="C274" s="5" t="s">
        <v>312</v>
      </c>
      <c r="D274" s="6">
        <v>1</v>
      </c>
      <c r="E274" s="7"/>
      <c r="F274" s="7"/>
      <c r="G274" s="7"/>
      <c r="H274" s="7"/>
      <c r="I274" s="7"/>
      <c r="J274" s="7"/>
      <c r="K274" s="7"/>
      <c r="L274" s="7"/>
      <c r="M274" s="5" t="s">
        <v>46</v>
      </c>
      <c r="N274" s="2" t="s">
        <v>325</v>
      </c>
      <c r="O274" s="2" t="s">
        <v>46</v>
      </c>
      <c r="P274" s="2" t="s">
        <v>46</v>
      </c>
      <c r="Q274" s="2" t="s">
        <v>300</v>
      </c>
      <c r="R274" s="2" t="s">
        <v>53</v>
      </c>
      <c r="S274" s="2" t="s">
        <v>53</v>
      </c>
      <c r="T274" s="2" t="s">
        <v>52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46</v>
      </c>
      <c r="AS274" s="2" t="s">
        <v>46</v>
      </c>
      <c r="AT274" s="3"/>
      <c r="AU274" s="2" t="s">
        <v>326</v>
      </c>
      <c r="AV274" s="3">
        <v>91</v>
      </c>
    </row>
    <row r="275" spans="1:48" ht="30" customHeight="1">
      <c r="A275" s="5" t="s">
        <v>323</v>
      </c>
      <c r="B275" s="5" t="s">
        <v>327</v>
      </c>
      <c r="C275" s="5" t="s">
        <v>312</v>
      </c>
      <c r="D275" s="6">
        <v>1</v>
      </c>
      <c r="E275" s="7"/>
      <c r="F275" s="7"/>
      <c r="G275" s="7"/>
      <c r="H275" s="7"/>
      <c r="I275" s="7"/>
      <c r="J275" s="7"/>
      <c r="K275" s="7"/>
      <c r="L275" s="7"/>
      <c r="M275" s="5" t="s">
        <v>46</v>
      </c>
      <c r="N275" s="2" t="s">
        <v>328</v>
      </c>
      <c r="O275" s="2" t="s">
        <v>46</v>
      </c>
      <c r="P275" s="2" t="s">
        <v>46</v>
      </c>
      <c r="Q275" s="2" t="s">
        <v>300</v>
      </c>
      <c r="R275" s="2" t="s">
        <v>53</v>
      </c>
      <c r="S275" s="2" t="s">
        <v>53</v>
      </c>
      <c r="T275" s="2" t="s">
        <v>52</v>
      </c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2" t="s">
        <v>46</v>
      </c>
      <c r="AS275" s="2" t="s">
        <v>46</v>
      </c>
      <c r="AT275" s="3"/>
      <c r="AU275" s="2" t="s">
        <v>329</v>
      </c>
      <c r="AV275" s="3">
        <v>92</v>
      </c>
    </row>
    <row r="276" spans="1:48" ht="30" customHeight="1">
      <c r="A276" s="5" t="s">
        <v>330</v>
      </c>
      <c r="B276" s="5" t="s">
        <v>331</v>
      </c>
      <c r="C276" s="5" t="s">
        <v>250</v>
      </c>
      <c r="D276" s="6">
        <v>1</v>
      </c>
      <c r="E276" s="7"/>
      <c r="F276" s="7"/>
      <c r="G276" s="7"/>
      <c r="H276" s="7"/>
      <c r="I276" s="7"/>
      <c r="J276" s="7"/>
      <c r="K276" s="7"/>
      <c r="L276" s="7"/>
      <c r="M276" s="5"/>
      <c r="N276" s="2" t="s">
        <v>332</v>
      </c>
      <c r="O276" s="2" t="s">
        <v>46</v>
      </c>
      <c r="P276" s="2" t="s">
        <v>46</v>
      </c>
      <c r="Q276" s="2" t="s">
        <v>300</v>
      </c>
      <c r="R276" s="2" t="s">
        <v>52</v>
      </c>
      <c r="S276" s="2" t="s">
        <v>53</v>
      </c>
      <c r="T276" s="2" t="s">
        <v>53</v>
      </c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2" t="s">
        <v>46</v>
      </c>
      <c r="AS276" s="2" t="s">
        <v>46</v>
      </c>
      <c r="AT276" s="3"/>
      <c r="AU276" s="2" t="s">
        <v>333</v>
      </c>
      <c r="AV276" s="3">
        <v>93</v>
      </c>
    </row>
    <row r="277" spans="1:48" ht="30" customHeight="1">
      <c r="A277" s="5" t="s">
        <v>334</v>
      </c>
      <c r="B277" s="5" t="s">
        <v>331</v>
      </c>
      <c r="C277" s="5" t="s">
        <v>250</v>
      </c>
      <c r="D277" s="6">
        <v>1</v>
      </c>
      <c r="E277" s="7"/>
      <c r="F277" s="7"/>
      <c r="G277" s="7"/>
      <c r="H277" s="7"/>
      <c r="I277" s="7"/>
      <c r="J277" s="7"/>
      <c r="K277" s="7"/>
      <c r="L277" s="7"/>
      <c r="M277" s="5"/>
      <c r="N277" s="2" t="s">
        <v>335</v>
      </c>
      <c r="O277" s="2" t="s">
        <v>46</v>
      </c>
      <c r="P277" s="2" t="s">
        <v>46</v>
      </c>
      <c r="Q277" s="2" t="s">
        <v>300</v>
      </c>
      <c r="R277" s="2" t="s">
        <v>52</v>
      </c>
      <c r="S277" s="2" t="s">
        <v>53</v>
      </c>
      <c r="T277" s="2" t="s">
        <v>53</v>
      </c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2" t="s">
        <v>46</v>
      </c>
      <c r="AS277" s="2" t="s">
        <v>46</v>
      </c>
      <c r="AT277" s="3"/>
      <c r="AU277" s="2" t="s">
        <v>336</v>
      </c>
      <c r="AV277" s="3">
        <v>94</v>
      </c>
    </row>
    <row r="278" spans="1:48" ht="30" customHeight="1">
      <c r="A278" s="5" t="s">
        <v>337</v>
      </c>
      <c r="B278" s="5" t="s">
        <v>338</v>
      </c>
      <c r="C278" s="5" t="s">
        <v>250</v>
      </c>
      <c r="D278" s="6">
        <v>3</v>
      </c>
      <c r="E278" s="7"/>
      <c r="F278" s="7"/>
      <c r="G278" s="7"/>
      <c r="H278" s="7"/>
      <c r="I278" s="7"/>
      <c r="J278" s="7"/>
      <c r="K278" s="7"/>
      <c r="L278" s="7"/>
      <c r="M278" s="5"/>
      <c r="N278" s="2" t="s">
        <v>339</v>
      </c>
      <c r="O278" s="2" t="s">
        <v>46</v>
      </c>
      <c r="P278" s="2" t="s">
        <v>46</v>
      </c>
      <c r="Q278" s="2" t="s">
        <v>300</v>
      </c>
      <c r="R278" s="2" t="s">
        <v>52</v>
      </c>
      <c r="S278" s="2" t="s">
        <v>53</v>
      </c>
      <c r="T278" s="2" t="s">
        <v>53</v>
      </c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2" t="s">
        <v>46</v>
      </c>
      <c r="AS278" s="2" t="s">
        <v>46</v>
      </c>
      <c r="AT278" s="3"/>
      <c r="AU278" s="2" t="s">
        <v>340</v>
      </c>
      <c r="AV278" s="3">
        <v>95</v>
      </c>
    </row>
    <row r="279" spans="1:48" ht="30" customHeight="1">
      <c r="A279" s="5" t="s">
        <v>341</v>
      </c>
      <c r="B279" s="5" t="s">
        <v>342</v>
      </c>
      <c r="C279" s="5" t="s">
        <v>250</v>
      </c>
      <c r="D279" s="6">
        <v>1</v>
      </c>
      <c r="E279" s="7"/>
      <c r="F279" s="7"/>
      <c r="G279" s="7"/>
      <c r="H279" s="7"/>
      <c r="I279" s="7"/>
      <c r="J279" s="7"/>
      <c r="K279" s="7"/>
      <c r="L279" s="7"/>
      <c r="M279" s="5"/>
      <c r="N279" s="2" t="s">
        <v>343</v>
      </c>
      <c r="O279" s="2" t="s">
        <v>46</v>
      </c>
      <c r="P279" s="2" t="s">
        <v>46</v>
      </c>
      <c r="Q279" s="2" t="s">
        <v>300</v>
      </c>
      <c r="R279" s="2" t="s">
        <v>52</v>
      </c>
      <c r="S279" s="2" t="s">
        <v>53</v>
      </c>
      <c r="T279" s="2" t="s">
        <v>53</v>
      </c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2" t="s">
        <v>46</v>
      </c>
      <c r="AS279" s="2" t="s">
        <v>46</v>
      </c>
      <c r="AT279" s="3"/>
      <c r="AU279" s="2" t="s">
        <v>344</v>
      </c>
      <c r="AV279" s="3">
        <v>96</v>
      </c>
    </row>
    <row r="280" spans="1:48" ht="30" customHeight="1">
      <c r="A280" s="5" t="s">
        <v>345</v>
      </c>
      <c r="B280" s="5" t="s">
        <v>346</v>
      </c>
      <c r="C280" s="5" t="s">
        <v>250</v>
      </c>
      <c r="D280" s="6">
        <v>1</v>
      </c>
      <c r="E280" s="7"/>
      <c r="F280" s="7"/>
      <c r="G280" s="7"/>
      <c r="H280" s="7"/>
      <c r="I280" s="7"/>
      <c r="J280" s="7"/>
      <c r="K280" s="7"/>
      <c r="L280" s="7"/>
      <c r="M280" s="5"/>
      <c r="N280" s="2" t="s">
        <v>347</v>
      </c>
      <c r="O280" s="2" t="s">
        <v>46</v>
      </c>
      <c r="P280" s="2" t="s">
        <v>46</v>
      </c>
      <c r="Q280" s="2" t="s">
        <v>300</v>
      </c>
      <c r="R280" s="2" t="s">
        <v>52</v>
      </c>
      <c r="S280" s="2" t="s">
        <v>53</v>
      </c>
      <c r="T280" s="2" t="s">
        <v>53</v>
      </c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2" t="s">
        <v>46</v>
      </c>
      <c r="AS280" s="2" t="s">
        <v>46</v>
      </c>
      <c r="AT280" s="3"/>
      <c r="AU280" s="2" t="s">
        <v>348</v>
      </c>
      <c r="AV280" s="3">
        <v>97</v>
      </c>
    </row>
    <row r="281" spans="1:48" ht="30" customHeight="1">
      <c r="A281" s="5" t="s">
        <v>349</v>
      </c>
      <c r="B281" s="5" t="s">
        <v>350</v>
      </c>
      <c r="C281" s="5" t="s">
        <v>250</v>
      </c>
      <c r="D281" s="6">
        <v>4</v>
      </c>
      <c r="E281" s="7"/>
      <c r="F281" s="7"/>
      <c r="G281" s="7"/>
      <c r="H281" s="7"/>
      <c r="I281" s="7"/>
      <c r="J281" s="7"/>
      <c r="K281" s="7"/>
      <c r="L281" s="7"/>
      <c r="M281" s="5"/>
      <c r="N281" s="2" t="s">
        <v>351</v>
      </c>
      <c r="O281" s="2" t="s">
        <v>46</v>
      </c>
      <c r="P281" s="2" t="s">
        <v>46</v>
      </c>
      <c r="Q281" s="2" t="s">
        <v>300</v>
      </c>
      <c r="R281" s="2" t="s">
        <v>52</v>
      </c>
      <c r="S281" s="2" t="s">
        <v>53</v>
      </c>
      <c r="T281" s="2" t="s">
        <v>53</v>
      </c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2" t="s">
        <v>46</v>
      </c>
      <c r="AS281" s="2" t="s">
        <v>46</v>
      </c>
      <c r="AT281" s="3"/>
      <c r="AU281" s="2" t="s">
        <v>352</v>
      </c>
      <c r="AV281" s="3">
        <v>98</v>
      </c>
    </row>
    <row r="282" spans="1:48" ht="30" customHeight="1">
      <c r="A282" s="5" t="s">
        <v>353</v>
      </c>
      <c r="B282" s="5" t="s">
        <v>354</v>
      </c>
      <c r="C282" s="5" t="s">
        <v>250</v>
      </c>
      <c r="D282" s="6">
        <v>2</v>
      </c>
      <c r="E282" s="7"/>
      <c r="F282" s="7"/>
      <c r="G282" s="7"/>
      <c r="H282" s="7"/>
      <c r="I282" s="7"/>
      <c r="J282" s="7"/>
      <c r="K282" s="7"/>
      <c r="L282" s="7"/>
      <c r="M282" s="5"/>
      <c r="N282" s="2" t="s">
        <v>355</v>
      </c>
      <c r="O282" s="2" t="s">
        <v>46</v>
      </c>
      <c r="P282" s="2" t="s">
        <v>46</v>
      </c>
      <c r="Q282" s="2" t="s">
        <v>300</v>
      </c>
      <c r="R282" s="2" t="s">
        <v>52</v>
      </c>
      <c r="S282" s="2" t="s">
        <v>53</v>
      </c>
      <c r="T282" s="2" t="s">
        <v>53</v>
      </c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2" t="s">
        <v>46</v>
      </c>
      <c r="AS282" s="2" t="s">
        <v>46</v>
      </c>
      <c r="AT282" s="3"/>
      <c r="AU282" s="2" t="s">
        <v>356</v>
      </c>
      <c r="AV282" s="3">
        <v>99</v>
      </c>
    </row>
    <row r="283" spans="1:48" ht="30" customHeight="1">
      <c r="A283" s="5" t="s">
        <v>357</v>
      </c>
      <c r="B283" s="5" t="s">
        <v>358</v>
      </c>
      <c r="C283" s="5" t="s">
        <v>250</v>
      </c>
      <c r="D283" s="6">
        <v>1</v>
      </c>
      <c r="E283" s="7"/>
      <c r="F283" s="7"/>
      <c r="G283" s="7"/>
      <c r="H283" s="7"/>
      <c r="I283" s="7"/>
      <c r="J283" s="7"/>
      <c r="K283" s="7"/>
      <c r="L283" s="7"/>
      <c r="M283" s="5"/>
      <c r="N283" s="2" t="s">
        <v>359</v>
      </c>
      <c r="O283" s="2" t="s">
        <v>46</v>
      </c>
      <c r="P283" s="2" t="s">
        <v>46</v>
      </c>
      <c r="Q283" s="2" t="s">
        <v>300</v>
      </c>
      <c r="R283" s="2" t="s">
        <v>52</v>
      </c>
      <c r="S283" s="2" t="s">
        <v>53</v>
      </c>
      <c r="T283" s="2" t="s">
        <v>53</v>
      </c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2" t="s">
        <v>46</v>
      </c>
      <c r="AS283" s="2" t="s">
        <v>46</v>
      </c>
      <c r="AT283" s="3"/>
      <c r="AU283" s="2" t="s">
        <v>360</v>
      </c>
      <c r="AV283" s="3">
        <v>100</v>
      </c>
    </row>
    <row r="284" spans="1:48" ht="30" customHeight="1">
      <c r="A284" s="5" t="s">
        <v>361</v>
      </c>
      <c r="B284" s="5" t="s">
        <v>362</v>
      </c>
      <c r="C284" s="5" t="s">
        <v>250</v>
      </c>
      <c r="D284" s="6">
        <v>1</v>
      </c>
      <c r="E284" s="7"/>
      <c r="F284" s="7"/>
      <c r="G284" s="7"/>
      <c r="H284" s="7"/>
      <c r="I284" s="7"/>
      <c r="J284" s="7"/>
      <c r="K284" s="7"/>
      <c r="L284" s="7"/>
      <c r="M284" s="5"/>
      <c r="N284" s="2" t="s">
        <v>363</v>
      </c>
      <c r="O284" s="2" t="s">
        <v>46</v>
      </c>
      <c r="P284" s="2" t="s">
        <v>46</v>
      </c>
      <c r="Q284" s="2" t="s">
        <v>300</v>
      </c>
      <c r="R284" s="2" t="s">
        <v>52</v>
      </c>
      <c r="S284" s="2" t="s">
        <v>53</v>
      </c>
      <c r="T284" s="2" t="s">
        <v>53</v>
      </c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2" t="s">
        <v>46</v>
      </c>
      <c r="AS284" s="2" t="s">
        <v>46</v>
      </c>
      <c r="AT284" s="3"/>
      <c r="AU284" s="2" t="s">
        <v>364</v>
      </c>
      <c r="AV284" s="3">
        <v>101</v>
      </c>
    </row>
    <row r="285" spans="1:48" ht="30" customHeight="1">
      <c r="A285" s="5" t="s">
        <v>365</v>
      </c>
      <c r="B285" s="5" t="s">
        <v>366</v>
      </c>
      <c r="C285" s="5" t="s">
        <v>250</v>
      </c>
      <c r="D285" s="6">
        <v>2</v>
      </c>
      <c r="E285" s="7"/>
      <c r="F285" s="7"/>
      <c r="G285" s="7"/>
      <c r="H285" s="7"/>
      <c r="I285" s="7"/>
      <c r="J285" s="7"/>
      <c r="K285" s="7"/>
      <c r="L285" s="7"/>
      <c r="M285" s="5"/>
      <c r="N285" s="2" t="s">
        <v>367</v>
      </c>
      <c r="O285" s="2" t="s">
        <v>46</v>
      </c>
      <c r="P285" s="2" t="s">
        <v>46</v>
      </c>
      <c r="Q285" s="2" t="s">
        <v>300</v>
      </c>
      <c r="R285" s="2" t="s">
        <v>52</v>
      </c>
      <c r="S285" s="2" t="s">
        <v>53</v>
      </c>
      <c r="T285" s="2" t="s">
        <v>53</v>
      </c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2" t="s">
        <v>46</v>
      </c>
      <c r="AS285" s="2" t="s">
        <v>46</v>
      </c>
      <c r="AT285" s="3"/>
      <c r="AU285" s="2" t="s">
        <v>368</v>
      </c>
      <c r="AV285" s="3">
        <v>102</v>
      </c>
    </row>
    <row r="286" spans="1:48" ht="30" customHeight="1">
      <c r="A286" s="5" t="s">
        <v>369</v>
      </c>
      <c r="B286" s="5" t="s">
        <v>370</v>
      </c>
      <c r="C286" s="5" t="s">
        <v>250</v>
      </c>
      <c r="D286" s="6">
        <v>1</v>
      </c>
      <c r="E286" s="7"/>
      <c r="F286" s="7"/>
      <c r="G286" s="7"/>
      <c r="H286" s="7"/>
      <c r="I286" s="7"/>
      <c r="J286" s="7"/>
      <c r="K286" s="7"/>
      <c r="L286" s="7"/>
      <c r="M286" s="5"/>
      <c r="N286" s="2" t="s">
        <v>371</v>
      </c>
      <c r="O286" s="2" t="s">
        <v>46</v>
      </c>
      <c r="P286" s="2" t="s">
        <v>46</v>
      </c>
      <c r="Q286" s="2" t="s">
        <v>300</v>
      </c>
      <c r="R286" s="2" t="s">
        <v>52</v>
      </c>
      <c r="S286" s="2" t="s">
        <v>53</v>
      </c>
      <c r="T286" s="2" t="s">
        <v>53</v>
      </c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2" t="s">
        <v>46</v>
      </c>
      <c r="AS286" s="2" t="s">
        <v>46</v>
      </c>
      <c r="AT286" s="3"/>
      <c r="AU286" s="2" t="s">
        <v>372</v>
      </c>
      <c r="AV286" s="3">
        <v>103</v>
      </c>
    </row>
    <row r="287" spans="1:48" ht="30" customHeight="1">
      <c r="A287" s="5" t="s">
        <v>373</v>
      </c>
      <c r="B287" s="5" t="s">
        <v>374</v>
      </c>
      <c r="C287" s="5" t="s">
        <v>250</v>
      </c>
      <c r="D287" s="6">
        <v>1</v>
      </c>
      <c r="E287" s="7"/>
      <c r="F287" s="7"/>
      <c r="G287" s="7"/>
      <c r="H287" s="7"/>
      <c r="I287" s="7"/>
      <c r="J287" s="7"/>
      <c r="K287" s="7"/>
      <c r="L287" s="7"/>
      <c r="M287" s="5"/>
      <c r="N287" s="2" t="s">
        <v>375</v>
      </c>
      <c r="O287" s="2" t="s">
        <v>46</v>
      </c>
      <c r="P287" s="2" t="s">
        <v>46</v>
      </c>
      <c r="Q287" s="2" t="s">
        <v>300</v>
      </c>
      <c r="R287" s="2" t="s">
        <v>52</v>
      </c>
      <c r="S287" s="2" t="s">
        <v>53</v>
      </c>
      <c r="T287" s="2" t="s">
        <v>53</v>
      </c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2" t="s">
        <v>46</v>
      </c>
      <c r="AS287" s="2" t="s">
        <v>46</v>
      </c>
      <c r="AT287" s="3"/>
      <c r="AU287" s="2" t="s">
        <v>376</v>
      </c>
      <c r="AV287" s="3">
        <v>104</v>
      </c>
    </row>
    <row r="288" spans="1:48" ht="30" customHeight="1">
      <c r="A288" s="5" t="s">
        <v>377</v>
      </c>
      <c r="B288" s="5" t="s">
        <v>378</v>
      </c>
      <c r="C288" s="5" t="s">
        <v>56</v>
      </c>
      <c r="D288" s="6">
        <v>1</v>
      </c>
      <c r="E288" s="7"/>
      <c r="F288" s="7"/>
      <c r="G288" s="7"/>
      <c r="H288" s="7"/>
      <c r="I288" s="7"/>
      <c r="J288" s="7"/>
      <c r="K288" s="7"/>
      <c r="L288" s="7"/>
      <c r="M288" s="5"/>
      <c r="N288" s="2" t="s">
        <v>379</v>
      </c>
      <c r="O288" s="2" t="s">
        <v>46</v>
      </c>
      <c r="P288" s="2" t="s">
        <v>46</v>
      </c>
      <c r="Q288" s="2" t="s">
        <v>300</v>
      </c>
      <c r="R288" s="2" t="s">
        <v>52</v>
      </c>
      <c r="S288" s="2" t="s">
        <v>53</v>
      </c>
      <c r="T288" s="2" t="s">
        <v>53</v>
      </c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2" t="s">
        <v>46</v>
      </c>
      <c r="AS288" s="2" t="s">
        <v>46</v>
      </c>
      <c r="AT288" s="3"/>
      <c r="AU288" s="2" t="s">
        <v>380</v>
      </c>
      <c r="AV288" s="3">
        <v>105</v>
      </c>
    </row>
    <row r="289" spans="1:48" ht="30" customHeight="1">
      <c r="A289" s="5" t="s">
        <v>381</v>
      </c>
      <c r="B289" s="5" t="s">
        <v>378</v>
      </c>
      <c r="C289" s="5" t="s">
        <v>56</v>
      </c>
      <c r="D289" s="6">
        <v>1</v>
      </c>
      <c r="E289" s="7"/>
      <c r="F289" s="7"/>
      <c r="G289" s="7"/>
      <c r="H289" s="7"/>
      <c r="I289" s="7"/>
      <c r="J289" s="7"/>
      <c r="K289" s="7"/>
      <c r="L289" s="7"/>
      <c r="M289" s="5"/>
      <c r="N289" s="2" t="s">
        <v>382</v>
      </c>
      <c r="O289" s="2" t="s">
        <v>46</v>
      </c>
      <c r="P289" s="2" t="s">
        <v>46</v>
      </c>
      <c r="Q289" s="2" t="s">
        <v>300</v>
      </c>
      <c r="R289" s="2" t="s">
        <v>52</v>
      </c>
      <c r="S289" s="2" t="s">
        <v>53</v>
      </c>
      <c r="T289" s="2" t="s">
        <v>53</v>
      </c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2" t="s">
        <v>46</v>
      </c>
      <c r="AS289" s="2" t="s">
        <v>46</v>
      </c>
      <c r="AT289" s="3"/>
      <c r="AU289" s="2" t="s">
        <v>383</v>
      </c>
      <c r="AV289" s="3">
        <v>106</v>
      </c>
    </row>
    <row r="290" spans="1:48" ht="30" customHeight="1">
      <c r="A290" s="5" t="s">
        <v>384</v>
      </c>
      <c r="B290" s="5" t="s">
        <v>378</v>
      </c>
      <c r="C290" s="5" t="s">
        <v>56</v>
      </c>
      <c r="D290" s="6">
        <v>1</v>
      </c>
      <c r="E290" s="7"/>
      <c r="F290" s="7"/>
      <c r="G290" s="7"/>
      <c r="H290" s="7"/>
      <c r="I290" s="7"/>
      <c r="J290" s="7"/>
      <c r="K290" s="7"/>
      <c r="L290" s="7"/>
      <c r="M290" s="5"/>
      <c r="N290" s="2" t="s">
        <v>385</v>
      </c>
      <c r="O290" s="2" t="s">
        <v>46</v>
      </c>
      <c r="P290" s="2" t="s">
        <v>46</v>
      </c>
      <c r="Q290" s="2" t="s">
        <v>300</v>
      </c>
      <c r="R290" s="2" t="s">
        <v>52</v>
      </c>
      <c r="S290" s="2" t="s">
        <v>53</v>
      </c>
      <c r="T290" s="2" t="s">
        <v>53</v>
      </c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2" t="s">
        <v>46</v>
      </c>
      <c r="AS290" s="2" t="s">
        <v>46</v>
      </c>
      <c r="AT290" s="3"/>
      <c r="AU290" s="2" t="s">
        <v>386</v>
      </c>
      <c r="AV290" s="3">
        <v>107</v>
      </c>
    </row>
    <row r="291" spans="1:48" ht="30" customHeight="1">
      <c r="A291" s="5" t="s">
        <v>387</v>
      </c>
      <c r="B291" s="5" t="s">
        <v>378</v>
      </c>
      <c r="C291" s="5" t="s">
        <v>56</v>
      </c>
      <c r="D291" s="6">
        <v>2</v>
      </c>
      <c r="E291" s="7"/>
      <c r="F291" s="7"/>
      <c r="G291" s="7"/>
      <c r="H291" s="7"/>
      <c r="I291" s="7"/>
      <c r="J291" s="7"/>
      <c r="K291" s="7"/>
      <c r="L291" s="7"/>
      <c r="M291" s="5"/>
      <c r="N291" s="2" t="s">
        <v>388</v>
      </c>
      <c r="O291" s="2" t="s">
        <v>46</v>
      </c>
      <c r="P291" s="2" t="s">
        <v>46</v>
      </c>
      <c r="Q291" s="2" t="s">
        <v>300</v>
      </c>
      <c r="R291" s="2" t="s">
        <v>52</v>
      </c>
      <c r="S291" s="2" t="s">
        <v>53</v>
      </c>
      <c r="T291" s="2" t="s">
        <v>53</v>
      </c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2" t="s">
        <v>46</v>
      </c>
      <c r="AS291" s="2" t="s">
        <v>46</v>
      </c>
      <c r="AT291" s="3"/>
      <c r="AU291" s="2" t="s">
        <v>389</v>
      </c>
      <c r="AV291" s="3">
        <v>108</v>
      </c>
    </row>
    <row r="292" spans="1:48" ht="30" customHeight="1">
      <c r="A292" s="5" t="s">
        <v>390</v>
      </c>
      <c r="B292" s="5" t="s">
        <v>46</v>
      </c>
      <c r="C292" s="5" t="s">
        <v>50</v>
      </c>
      <c r="D292" s="6">
        <v>13</v>
      </c>
      <c r="E292" s="7"/>
      <c r="F292" s="7"/>
      <c r="G292" s="7"/>
      <c r="H292" s="7"/>
      <c r="I292" s="7"/>
      <c r="J292" s="7"/>
      <c r="K292" s="7"/>
      <c r="L292" s="7"/>
      <c r="M292" s="5"/>
      <c r="N292" s="2" t="s">
        <v>391</v>
      </c>
      <c r="O292" s="2" t="s">
        <v>46</v>
      </c>
      <c r="P292" s="2" t="s">
        <v>46</v>
      </c>
      <c r="Q292" s="2" t="s">
        <v>300</v>
      </c>
      <c r="R292" s="2" t="s">
        <v>52</v>
      </c>
      <c r="S292" s="2" t="s">
        <v>53</v>
      </c>
      <c r="T292" s="2" t="s">
        <v>53</v>
      </c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2" t="s">
        <v>46</v>
      </c>
      <c r="AS292" s="2" t="s">
        <v>46</v>
      </c>
      <c r="AT292" s="3"/>
      <c r="AU292" s="2" t="s">
        <v>392</v>
      </c>
      <c r="AV292" s="3">
        <v>109</v>
      </c>
    </row>
    <row r="293" spans="1:48" ht="30" customHeight="1">
      <c r="A293" s="5" t="s">
        <v>393</v>
      </c>
      <c r="B293" s="5" t="s">
        <v>46</v>
      </c>
      <c r="C293" s="5" t="s">
        <v>50</v>
      </c>
      <c r="D293" s="6">
        <v>87</v>
      </c>
      <c r="E293" s="7"/>
      <c r="F293" s="7"/>
      <c r="G293" s="7"/>
      <c r="H293" s="7"/>
      <c r="I293" s="7"/>
      <c r="J293" s="7"/>
      <c r="K293" s="7"/>
      <c r="L293" s="7"/>
      <c r="M293" s="5"/>
      <c r="N293" s="2" t="s">
        <v>394</v>
      </c>
      <c r="O293" s="2" t="s">
        <v>46</v>
      </c>
      <c r="P293" s="2" t="s">
        <v>46</v>
      </c>
      <c r="Q293" s="2" t="s">
        <v>300</v>
      </c>
      <c r="R293" s="2" t="s">
        <v>52</v>
      </c>
      <c r="S293" s="2" t="s">
        <v>53</v>
      </c>
      <c r="T293" s="2" t="s">
        <v>53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46</v>
      </c>
      <c r="AS293" s="2" t="s">
        <v>46</v>
      </c>
      <c r="AT293" s="3"/>
      <c r="AU293" s="2" t="s">
        <v>395</v>
      </c>
      <c r="AV293" s="3">
        <v>110</v>
      </c>
    </row>
    <row r="294" spans="1:48" ht="30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</row>
    <row r="295" spans="1:48" ht="30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</row>
    <row r="296" spans="1:48" ht="30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</row>
    <row r="297" spans="1:48" ht="30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</row>
    <row r="298" spans="1:48" ht="30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</row>
    <row r="299" spans="1:48" ht="30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</row>
    <row r="300" spans="1:48" ht="30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</row>
    <row r="301" spans="1:48" ht="30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</row>
    <row r="302" spans="1:48" ht="30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</row>
    <row r="303" spans="1:48" ht="30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</row>
    <row r="304" spans="1:48" ht="30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</row>
    <row r="305" spans="1:48" ht="30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</row>
    <row r="306" spans="1:48" ht="30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</row>
    <row r="307" spans="1:48" ht="30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</row>
    <row r="308" spans="1:48" ht="30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</row>
    <row r="309" spans="1:48" ht="30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</row>
    <row r="310" spans="1:48" ht="30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</row>
    <row r="311" spans="1:48" ht="30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</row>
    <row r="312" spans="1:48" ht="30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</row>
    <row r="313" spans="1:48" ht="30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</row>
    <row r="314" spans="1:48" ht="30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</row>
    <row r="315" spans="1:48" ht="30" customHeight="1">
      <c r="A315" s="5" t="s">
        <v>62</v>
      </c>
      <c r="B315" s="6"/>
      <c r="C315" s="6"/>
      <c r="D315" s="6"/>
      <c r="E315" s="6"/>
      <c r="F315" s="7">
        <f>SUM(F269:F314)</f>
        <v>0</v>
      </c>
      <c r="G315" s="6"/>
      <c r="H315" s="7">
        <f>SUM(H269:H314)</f>
        <v>0</v>
      </c>
      <c r="I315" s="6"/>
      <c r="J315" s="7">
        <f>SUM(J269:J314)</f>
        <v>0</v>
      </c>
      <c r="K315" s="6"/>
      <c r="L315" s="7">
        <f>SUM(L269:L314)</f>
        <v>0</v>
      </c>
      <c r="M315" s="6"/>
      <c r="N315" t="s">
        <v>63</v>
      </c>
    </row>
    <row r="316" spans="1:48" ht="30" customHeight="1">
      <c r="A316" s="5" t="s">
        <v>396</v>
      </c>
      <c r="B316" s="5" t="s">
        <v>46</v>
      </c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3"/>
      <c r="O316" s="3"/>
      <c r="P316" s="3"/>
      <c r="Q316" s="2" t="s">
        <v>397</v>
      </c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ht="30" customHeight="1">
      <c r="A317" s="5" t="s">
        <v>398</v>
      </c>
      <c r="B317" s="5" t="s">
        <v>399</v>
      </c>
      <c r="C317" s="5" t="s">
        <v>80</v>
      </c>
      <c r="D317" s="6">
        <v>15</v>
      </c>
      <c r="E317" s="7"/>
      <c r="F317" s="7"/>
      <c r="G317" s="7"/>
      <c r="H317" s="7"/>
      <c r="I317" s="7"/>
      <c r="J317" s="7"/>
      <c r="K317" s="7"/>
      <c r="L317" s="7"/>
      <c r="M317" s="5"/>
      <c r="N317" s="2" t="s">
        <v>400</v>
      </c>
      <c r="O317" s="2" t="s">
        <v>46</v>
      </c>
      <c r="P317" s="2" t="s">
        <v>46</v>
      </c>
      <c r="Q317" s="2" t="s">
        <v>397</v>
      </c>
      <c r="R317" s="2" t="s">
        <v>53</v>
      </c>
      <c r="S317" s="2" t="s">
        <v>53</v>
      </c>
      <c r="T317" s="2" t="s">
        <v>52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46</v>
      </c>
      <c r="AS317" s="2" t="s">
        <v>46</v>
      </c>
      <c r="AT317" s="3"/>
      <c r="AU317" s="2" t="s">
        <v>401</v>
      </c>
      <c r="AV317" s="3">
        <v>112</v>
      </c>
    </row>
    <row r="318" spans="1:48" ht="30" customHeight="1">
      <c r="A318" s="5" t="s">
        <v>402</v>
      </c>
      <c r="B318" s="5" t="s">
        <v>403</v>
      </c>
      <c r="C318" s="5" t="s">
        <v>80</v>
      </c>
      <c r="D318" s="6">
        <v>3</v>
      </c>
      <c r="E318" s="7"/>
      <c r="F318" s="7"/>
      <c r="G318" s="7"/>
      <c r="H318" s="7"/>
      <c r="I318" s="7"/>
      <c r="J318" s="7"/>
      <c r="K318" s="7"/>
      <c r="L318" s="7"/>
      <c r="M318" s="5"/>
      <c r="N318" s="2" t="s">
        <v>404</v>
      </c>
      <c r="O318" s="2" t="s">
        <v>46</v>
      </c>
      <c r="P318" s="2" t="s">
        <v>46</v>
      </c>
      <c r="Q318" s="2" t="s">
        <v>397</v>
      </c>
      <c r="R318" s="2" t="s">
        <v>53</v>
      </c>
      <c r="S318" s="2" t="s">
        <v>53</v>
      </c>
      <c r="T318" s="2" t="s">
        <v>52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46</v>
      </c>
      <c r="AS318" s="2" t="s">
        <v>46</v>
      </c>
      <c r="AT318" s="3"/>
      <c r="AU318" s="2" t="s">
        <v>405</v>
      </c>
      <c r="AV318" s="3">
        <v>113</v>
      </c>
    </row>
    <row r="319" spans="1:48" ht="30" customHeight="1">
      <c r="A319" s="5" t="s">
        <v>406</v>
      </c>
      <c r="B319" s="5" t="s">
        <v>407</v>
      </c>
      <c r="C319" s="5" t="s">
        <v>80</v>
      </c>
      <c r="D319" s="6">
        <v>1</v>
      </c>
      <c r="E319" s="7"/>
      <c r="F319" s="7"/>
      <c r="G319" s="7"/>
      <c r="H319" s="7"/>
      <c r="I319" s="7"/>
      <c r="J319" s="7"/>
      <c r="K319" s="7"/>
      <c r="L319" s="7"/>
      <c r="M319" s="5"/>
      <c r="N319" s="2" t="s">
        <v>408</v>
      </c>
      <c r="O319" s="2" t="s">
        <v>46</v>
      </c>
      <c r="P319" s="2" t="s">
        <v>46</v>
      </c>
      <c r="Q319" s="2" t="s">
        <v>397</v>
      </c>
      <c r="R319" s="2" t="s">
        <v>53</v>
      </c>
      <c r="S319" s="2" t="s">
        <v>53</v>
      </c>
      <c r="T319" s="2" t="s">
        <v>52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46</v>
      </c>
      <c r="AS319" s="2" t="s">
        <v>46</v>
      </c>
      <c r="AT319" s="3"/>
      <c r="AU319" s="2" t="s">
        <v>409</v>
      </c>
      <c r="AV319" s="3">
        <v>114</v>
      </c>
    </row>
    <row r="320" spans="1:48" ht="30" customHeight="1">
      <c r="A320" s="5" t="s">
        <v>410</v>
      </c>
      <c r="B320" s="5" t="s">
        <v>411</v>
      </c>
      <c r="C320" s="5" t="s">
        <v>80</v>
      </c>
      <c r="D320" s="6">
        <v>29</v>
      </c>
      <c r="E320" s="7"/>
      <c r="F320" s="7"/>
      <c r="G320" s="7"/>
      <c r="H320" s="7"/>
      <c r="I320" s="7"/>
      <c r="J320" s="7"/>
      <c r="K320" s="7"/>
      <c r="L320" s="7"/>
      <c r="M320" s="5"/>
      <c r="N320" s="2" t="s">
        <v>412</v>
      </c>
      <c r="O320" s="2" t="s">
        <v>46</v>
      </c>
      <c r="P320" s="2" t="s">
        <v>46</v>
      </c>
      <c r="Q320" s="2" t="s">
        <v>397</v>
      </c>
      <c r="R320" s="2" t="s">
        <v>53</v>
      </c>
      <c r="S320" s="2" t="s">
        <v>53</v>
      </c>
      <c r="T320" s="2" t="s">
        <v>52</v>
      </c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 t="s">
        <v>46</v>
      </c>
      <c r="AS320" s="2" t="s">
        <v>46</v>
      </c>
      <c r="AT320" s="3"/>
      <c r="AU320" s="2" t="s">
        <v>413</v>
      </c>
      <c r="AV320" s="3">
        <v>115</v>
      </c>
    </row>
    <row r="321" spans="1:48" ht="30" customHeight="1">
      <c r="A321" s="5" t="s">
        <v>414</v>
      </c>
      <c r="B321" s="5" t="s">
        <v>415</v>
      </c>
      <c r="C321" s="5" t="s">
        <v>50</v>
      </c>
      <c r="D321" s="6">
        <v>7</v>
      </c>
      <c r="E321" s="7"/>
      <c r="F321" s="7"/>
      <c r="G321" s="7"/>
      <c r="H321" s="7"/>
      <c r="I321" s="7"/>
      <c r="J321" s="7"/>
      <c r="K321" s="7"/>
      <c r="L321" s="7"/>
      <c r="M321" s="5"/>
      <c r="N321" s="2" t="s">
        <v>416</v>
      </c>
      <c r="O321" s="2" t="s">
        <v>46</v>
      </c>
      <c r="P321" s="2" t="s">
        <v>46</v>
      </c>
      <c r="Q321" s="2" t="s">
        <v>397</v>
      </c>
      <c r="R321" s="2" t="s">
        <v>52</v>
      </c>
      <c r="S321" s="2" t="s">
        <v>53</v>
      </c>
      <c r="T321" s="2" t="s">
        <v>53</v>
      </c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2" t="s">
        <v>46</v>
      </c>
      <c r="AS321" s="2" t="s">
        <v>46</v>
      </c>
      <c r="AT321" s="3"/>
      <c r="AU321" s="2" t="s">
        <v>417</v>
      </c>
      <c r="AV321" s="3">
        <v>116</v>
      </c>
    </row>
    <row r="322" spans="1:48" ht="30" customHeight="1">
      <c r="A322" s="5" t="s">
        <v>418</v>
      </c>
      <c r="B322" s="5" t="s">
        <v>419</v>
      </c>
      <c r="C322" s="5" t="s">
        <v>80</v>
      </c>
      <c r="D322" s="6">
        <v>1</v>
      </c>
      <c r="E322" s="7"/>
      <c r="F322" s="7"/>
      <c r="G322" s="7"/>
      <c r="H322" s="7"/>
      <c r="I322" s="7"/>
      <c r="J322" s="7"/>
      <c r="K322" s="7"/>
      <c r="L322" s="7"/>
      <c r="M322" s="5"/>
      <c r="N322" s="2" t="s">
        <v>420</v>
      </c>
      <c r="O322" s="2" t="s">
        <v>46</v>
      </c>
      <c r="P322" s="2" t="s">
        <v>46</v>
      </c>
      <c r="Q322" s="2" t="s">
        <v>397</v>
      </c>
      <c r="R322" s="2" t="s">
        <v>52</v>
      </c>
      <c r="S322" s="2" t="s">
        <v>53</v>
      </c>
      <c r="T322" s="2" t="s">
        <v>53</v>
      </c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2" t="s">
        <v>46</v>
      </c>
      <c r="AS322" s="2" t="s">
        <v>46</v>
      </c>
      <c r="AT322" s="3"/>
      <c r="AU322" s="2" t="s">
        <v>421</v>
      </c>
      <c r="AV322" s="3">
        <v>117</v>
      </c>
    </row>
    <row r="323" spans="1:48" ht="30" customHeight="1">
      <c r="A323" s="5" t="s">
        <v>422</v>
      </c>
      <c r="B323" s="5" t="s">
        <v>423</v>
      </c>
      <c r="C323" s="5" t="s">
        <v>80</v>
      </c>
      <c r="D323" s="6">
        <v>29</v>
      </c>
      <c r="E323" s="7"/>
      <c r="F323" s="7"/>
      <c r="G323" s="7"/>
      <c r="H323" s="7"/>
      <c r="I323" s="7"/>
      <c r="J323" s="7"/>
      <c r="K323" s="7"/>
      <c r="L323" s="7"/>
      <c r="M323" s="5"/>
      <c r="N323" s="2" t="s">
        <v>424</v>
      </c>
      <c r="O323" s="2" t="s">
        <v>46</v>
      </c>
      <c r="P323" s="2" t="s">
        <v>46</v>
      </c>
      <c r="Q323" s="2" t="s">
        <v>397</v>
      </c>
      <c r="R323" s="2" t="s">
        <v>52</v>
      </c>
      <c r="S323" s="2" t="s">
        <v>53</v>
      </c>
      <c r="T323" s="2" t="s">
        <v>53</v>
      </c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2" t="s">
        <v>46</v>
      </c>
      <c r="AS323" s="2" t="s">
        <v>46</v>
      </c>
      <c r="AT323" s="3"/>
      <c r="AU323" s="2" t="s">
        <v>425</v>
      </c>
      <c r="AV323" s="3">
        <v>118</v>
      </c>
    </row>
    <row r="324" spans="1:48" ht="30" customHeight="1">
      <c r="A324" s="5" t="s">
        <v>426</v>
      </c>
      <c r="B324" s="5" t="s">
        <v>415</v>
      </c>
      <c r="C324" s="5" t="s">
        <v>50</v>
      </c>
      <c r="D324" s="6">
        <v>237</v>
      </c>
      <c r="E324" s="7"/>
      <c r="F324" s="7"/>
      <c r="G324" s="7"/>
      <c r="H324" s="7"/>
      <c r="I324" s="7"/>
      <c r="J324" s="7"/>
      <c r="K324" s="7"/>
      <c r="L324" s="7"/>
      <c r="M324" s="5"/>
      <c r="N324" s="2" t="s">
        <v>427</v>
      </c>
      <c r="O324" s="2" t="s">
        <v>46</v>
      </c>
      <c r="P324" s="2" t="s">
        <v>46</v>
      </c>
      <c r="Q324" s="2" t="s">
        <v>397</v>
      </c>
      <c r="R324" s="2" t="s">
        <v>52</v>
      </c>
      <c r="S324" s="2" t="s">
        <v>53</v>
      </c>
      <c r="T324" s="2" t="s">
        <v>53</v>
      </c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2" t="s">
        <v>46</v>
      </c>
      <c r="AS324" s="2" t="s">
        <v>46</v>
      </c>
      <c r="AT324" s="3"/>
      <c r="AU324" s="2" t="s">
        <v>428</v>
      </c>
      <c r="AV324" s="3">
        <v>119</v>
      </c>
    </row>
    <row r="325" spans="1:48" ht="30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</row>
    <row r="326" spans="1:48" ht="30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</row>
    <row r="327" spans="1:48" ht="30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</row>
    <row r="328" spans="1:48" ht="30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</row>
    <row r="329" spans="1:48" ht="30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</row>
    <row r="330" spans="1:48" ht="30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</row>
    <row r="331" spans="1:48" ht="30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</row>
    <row r="332" spans="1:48" ht="30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</row>
    <row r="333" spans="1:48" ht="30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</row>
    <row r="334" spans="1:48" ht="30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</row>
    <row r="335" spans="1:48" ht="30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</row>
    <row r="336" spans="1:48" ht="30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</row>
    <row r="337" spans="1:48" ht="30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</row>
    <row r="338" spans="1:48" ht="30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</row>
    <row r="339" spans="1:48" ht="30" customHeight="1">
      <c r="A339" s="5" t="s">
        <v>62</v>
      </c>
      <c r="B339" s="6"/>
      <c r="C339" s="6"/>
      <c r="D339" s="6"/>
      <c r="E339" s="6"/>
      <c r="F339" s="7">
        <f>SUM(F317:F338)</f>
        <v>0</v>
      </c>
      <c r="G339" s="6"/>
      <c r="H339" s="7">
        <f>SUM(H317:H338)</f>
        <v>0</v>
      </c>
      <c r="I339" s="6"/>
      <c r="J339" s="7">
        <f>SUM(J317:J338)</f>
        <v>0</v>
      </c>
      <c r="K339" s="6"/>
      <c r="L339" s="7">
        <f>SUM(L317:L338)</f>
        <v>0</v>
      </c>
      <c r="M339" s="6"/>
      <c r="N339" t="s">
        <v>63</v>
      </c>
    </row>
    <row r="340" spans="1:48" ht="30" customHeight="1">
      <c r="A340" s="5" t="s">
        <v>429</v>
      </c>
      <c r="B340" s="5" t="s">
        <v>46</v>
      </c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3"/>
      <c r="O340" s="3"/>
      <c r="P340" s="3"/>
      <c r="Q340" s="2" t="s">
        <v>430</v>
      </c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</row>
    <row r="341" spans="1:48" ht="30" customHeight="1">
      <c r="A341" s="5" t="s">
        <v>431</v>
      </c>
      <c r="B341" s="5" t="s">
        <v>432</v>
      </c>
      <c r="C341" s="5" t="s">
        <v>80</v>
      </c>
      <c r="D341" s="6">
        <v>25</v>
      </c>
      <c r="E341" s="7"/>
      <c r="F341" s="7"/>
      <c r="G341" s="7"/>
      <c r="H341" s="7"/>
      <c r="I341" s="7"/>
      <c r="J341" s="7"/>
      <c r="K341" s="7"/>
      <c r="L341" s="7"/>
      <c r="M341" s="5"/>
      <c r="N341" s="2" t="s">
        <v>433</v>
      </c>
      <c r="O341" s="2" t="s">
        <v>46</v>
      </c>
      <c r="P341" s="2" t="s">
        <v>46</v>
      </c>
      <c r="Q341" s="2" t="s">
        <v>430</v>
      </c>
      <c r="R341" s="2" t="s">
        <v>52</v>
      </c>
      <c r="S341" s="2" t="s">
        <v>53</v>
      </c>
      <c r="T341" s="2" t="s">
        <v>53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46</v>
      </c>
      <c r="AS341" s="2" t="s">
        <v>46</v>
      </c>
      <c r="AT341" s="3"/>
      <c r="AU341" s="2" t="s">
        <v>434</v>
      </c>
      <c r="AV341" s="3">
        <v>121</v>
      </c>
    </row>
    <row r="342" spans="1:48" ht="30" customHeight="1">
      <c r="A342" s="5" t="s">
        <v>435</v>
      </c>
      <c r="B342" s="5" t="s">
        <v>736</v>
      </c>
      <c r="C342" s="5" t="s">
        <v>80</v>
      </c>
      <c r="D342" s="6">
        <v>71</v>
      </c>
      <c r="E342" s="7"/>
      <c r="F342" s="7"/>
      <c r="G342" s="7"/>
      <c r="H342" s="7"/>
      <c r="I342" s="7"/>
      <c r="J342" s="7"/>
      <c r="K342" s="7"/>
      <c r="L342" s="7"/>
      <c r="M342" s="5"/>
      <c r="N342" s="2" t="s">
        <v>436</v>
      </c>
      <c r="O342" s="2" t="s">
        <v>46</v>
      </c>
      <c r="P342" s="2" t="s">
        <v>46</v>
      </c>
      <c r="Q342" s="2" t="s">
        <v>430</v>
      </c>
      <c r="R342" s="2" t="s">
        <v>52</v>
      </c>
      <c r="S342" s="2" t="s">
        <v>53</v>
      </c>
      <c r="T342" s="2" t="s">
        <v>53</v>
      </c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2" t="s">
        <v>46</v>
      </c>
      <c r="AS342" s="2" t="s">
        <v>46</v>
      </c>
      <c r="AT342" s="3"/>
      <c r="AU342" s="2" t="s">
        <v>437</v>
      </c>
      <c r="AV342" s="3">
        <v>122</v>
      </c>
    </row>
    <row r="343" spans="1:48" ht="30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</row>
    <row r="344" spans="1:48" ht="30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</row>
    <row r="345" spans="1:48" ht="30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</row>
    <row r="346" spans="1:48" ht="30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</row>
    <row r="347" spans="1:48" ht="30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</row>
    <row r="348" spans="1:48" ht="30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</row>
    <row r="349" spans="1:48" ht="30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</row>
    <row r="350" spans="1:48" ht="30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</row>
    <row r="351" spans="1:48" ht="30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</row>
    <row r="352" spans="1:48" ht="30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</row>
    <row r="353" spans="1:48" ht="30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</row>
    <row r="354" spans="1:48" ht="30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</row>
    <row r="355" spans="1:48" ht="30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</row>
    <row r="356" spans="1:48" ht="30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</row>
    <row r="357" spans="1:48" ht="30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</row>
    <row r="358" spans="1:48" ht="30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</row>
    <row r="359" spans="1:48" ht="30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</row>
    <row r="360" spans="1:48" ht="30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</row>
    <row r="361" spans="1:48" ht="30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</row>
    <row r="362" spans="1:48" ht="30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</row>
    <row r="363" spans="1:48" ht="30" customHeight="1">
      <c r="A363" s="5" t="s">
        <v>62</v>
      </c>
      <c r="B363" s="6"/>
      <c r="C363" s="6"/>
      <c r="D363" s="6"/>
      <c r="E363" s="6"/>
      <c r="F363" s="7">
        <f>SUM(F341:F362)</f>
        <v>0</v>
      </c>
      <c r="G363" s="6"/>
      <c r="H363" s="7">
        <f>SUM(H341:H362)</f>
        <v>0</v>
      </c>
      <c r="I363" s="6"/>
      <c r="J363" s="7">
        <f>SUM(J341:J362)</f>
        <v>0</v>
      </c>
      <c r="K363" s="6"/>
      <c r="L363" s="7">
        <f>SUM(L341:L362)</f>
        <v>0</v>
      </c>
      <c r="M363" s="6"/>
      <c r="N363" t="s">
        <v>63</v>
      </c>
    </row>
    <row r="364" spans="1:48" ht="30" customHeight="1">
      <c r="A364" s="5" t="s">
        <v>438</v>
      </c>
      <c r="B364" s="5" t="s">
        <v>46</v>
      </c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3"/>
      <c r="O364" s="3"/>
      <c r="P364" s="3"/>
      <c r="Q364" s="2" t="s">
        <v>439</v>
      </c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</row>
    <row r="365" spans="1:48" ht="30" customHeight="1">
      <c r="A365" s="5" t="s">
        <v>440</v>
      </c>
      <c r="B365" s="5" t="s">
        <v>441</v>
      </c>
      <c r="C365" s="5" t="s">
        <v>80</v>
      </c>
      <c r="D365" s="6">
        <v>71</v>
      </c>
      <c r="E365" s="7"/>
      <c r="F365" s="7"/>
      <c r="G365" s="7"/>
      <c r="H365" s="7"/>
      <c r="I365" s="7"/>
      <c r="J365" s="7"/>
      <c r="K365" s="7"/>
      <c r="L365" s="7"/>
      <c r="M365" s="5"/>
      <c r="N365" s="2" t="s">
        <v>442</v>
      </c>
      <c r="O365" s="2" t="s">
        <v>46</v>
      </c>
      <c r="P365" s="2" t="s">
        <v>46</v>
      </c>
      <c r="Q365" s="2" t="s">
        <v>439</v>
      </c>
      <c r="R365" s="2" t="s">
        <v>52</v>
      </c>
      <c r="S365" s="2" t="s">
        <v>53</v>
      </c>
      <c r="T365" s="2" t="s">
        <v>53</v>
      </c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46</v>
      </c>
      <c r="AS365" s="2" t="s">
        <v>46</v>
      </c>
      <c r="AT365" s="3"/>
      <c r="AU365" s="2" t="s">
        <v>443</v>
      </c>
      <c r="AV365" s="3">
        <v>126</v>
      </c>
    </row>
    <row r="366" spans="1:48" ht="30" customHeight="1">
      <c r="A366" s="5" t="s">
        <v>444</v>
      </c>
      <c r="B366" s="5" t="s">
        <v>445</v>
      </c>
      <c r="C366" s="5" t="s">
        <v>80</v>
      </c>
      <c r="D366" s="6">
        <v>77</v>
      </c>
      <c r="E366" s="7"/>
      <c r="F366" s="7"/>
      <c r="G366" s="7"/>
      <c r="H366" s="7"/>
      <c r="I366" s="7"/>
      <c r="J366" s="7"/>
      <c r="K366" s="7"/>
      <c r="L366" s="7"/>
      <c r="M366" s="5"/>
      <c r="N366" s="2" t="s">
        <v>446</v>
      </c>
      <c r="O366" s="2" t="s">
        <v>46</v>
      </c>
      <c r="P366" s="2" t="s">
        <v>46</v>
      </c>
      <c r="Q366" s="2" t="s">
        <v>439</v>
      </c>
      <c r="R366" s="2" t="s">
        <v>52</v>
      </c>
      <c r="S366" s="2" t="s">
        <v>53</v>
      </c>
      <c r="T366" s="2" t="s">
        <v>53</v>
      </c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2" t="s">
        <v>46</v>
      </c>
      <c r="AS366" s="2" t="s">
        <v>46</v>
      </c>
      <c r="AT366" s="3"/>
      <c r="AU366" s="2" t="s">
        <v>447</v>
      </c>
      <c r="AV366" s="3">
        <v>127</v>
      </c>
    </row>
    <row r="367" spans="1:48" ht="30" customHeight="1">
      <c r="A367" s="5" t="s">
        <v>448</v>
      </c>
      <c r="B367" s="5" t="s">
        <v>449</v>
      </c>
      <c r="C367" s="5" t="s">
        <v>80</v>
      </c>
      <c r="D367" s="6">
        <v>80</v>
      </c>
      <c r="E367" s="7"/>
      <c r="F367" s="7"/>
      <c r="G367" s="7"/>
      <c r="H367" s="7"/>
      <c r="I367" s="7"/>
      <c r="J367" s="7"/>
      <c r="K367" s="7"/>
      <c r="L367" s="7"/>
      <c r="M367" s="5"/>
      <c r="N367" s="2" t="s">
        <v>450</v>
      </c>
      <c r="O367" s="2" t="s">
        <v>46</v>
      </c>
      <c r="P367" s="2" t="s">
        <v>46</v>
      </c>
      <c r="Q367" s="2" t="s">
        <v>439</v>
      </c>
      <c r="R367" s="2" t="s">
        <v>52</v>
      </c>
      <c r="S367" s="2" t="s">
        <v>53</v>
      </c>
      <c r="T367" s="2" t="s">
        <v>53</v>
      </c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2" t="s">
        <v>46</v>
      </c>
      <c r="AS367" s="2" t="s">
        <v>46</v>
      </c>
      <c r="AT367" s="3"/>
      <c r="AU367" s="2" t="s">
        <v>451</v>
      </c>
      <c r="AV367" s="3">
        <v>128</v>
      </c>
    </row>
    <row r="368" spans="1:48" ht="30" customHeight="1">
      <c r="A368" s="5" t="s">
        <v>452</v>
      </c>
      <c r="B368" s="5" t="s">
        <v>453</v>
      </c>
      <c r="C368" s="5" t="s">
        <v>80</v>
      </c>
      <c r="D368" s="6">
        <v>179</v>
      </c>
      <c r="E368" s="7"/>
      <c r="F368" s="7"/>
      <c r="G368" s="7"/>
      <c r="H368" s="7"/>
      <c r="I368" s="7"/>
      <c r="J368" s="7"/>
      <c r="K368" s="7"/>
      <c r="L368" s="7"/>
      <c r="M368" s="5"/>
      <c r="N368" s="2" t="s">
        <v>454</v>
      </c>
      <c r="O368" s="2" t="s">
        <v>46</v>
      </c>
      <c r="P368" s="2" t="s">
        <v>46</v>
      </c>
      <c r="Q368" s="2" t="s">
        <v>439</v>
      </c>
      <c r="R368" s="2" t="s">
        <v>52</v>
      </c>
      <c r="S368" s="2" t="s">
        <v>53</v>
      </c>
      <c r="T368" s="2" t="s">
        <v>53</v>
      </c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2" t="s">
        <v>46</v>
      </c>
      <c r="AS368" s="2" t="s">
        <v>46</v>
      </c>
      <c r="AT368" s="3"/>
      <c r="AU368" s="2" t="s">
        <v>455</v>
      </c>
      <c r="AV368" s="3">
        <v>129</v>
      </c>
    </row>
    <row r="369" spans="1:48" ht="30" customHeight="1">
      <c r="A369" s="5" t="s">
        <v>456</v>
      </c>
      <c r="B369" s="5" t="s">
        <v>457</v>
      </c>
      <c r="C369" s="5" t="s">
        <v>458</v>
      </c>
      <c r="D369" s="6">
        <v>200</v>
      </c>
      <c r="E369" s="7"/>
      <c r="F369" s="7"/>
      <c r="G369" s="7"/>
      <c r="H369" s="7"/>
      <c r="I369" s="7"/>
      <c r="J369" s="7"/>
      <c r="K369" s="7"/>
      <c r="L369" s="7"/>
      <c r="M369" s="5"/>
      <c r="N369" s="2" t="s">
        <v>459</v>
      </c>
      <c r="O369" s="2" t="s">
        <v>46</v>
      </c>
      <c r="P369" s="2" t="s">
        <v>46</v>
      </c>
      <c r="Q369" s="2" t="s">
        <v>439</v>
      </c>
      <c r="R369" s="2" t="s">
        <v>52</v>
      </c>
      <c r="S369" s="2" t="s">
        <v>53</v>
      </c>
      <c r="T369" s="2" t="s">
        <v>53</v>
      </c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2" t="s">
        <v>46</v>
      </c>
      <c r="AS369" s="2" t="s">
        <v>46</v>
      </c>
      <c r="AT369" s="3"/>
      <c r="AU369" s="2" t="s">
        <v>460</v>
      </c>
      <c r="AV369" s="3">
        <v>130</v>
      </c>
    </row>
    <row r="370" spans="1:48" ht="30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</row>
    <row r="371" spans="1:48" ht="30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</row>
    <row r="372" spans="1:48" ht="30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</row>
    <row r="373" spans="1:48" ht="30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</row>
    <row r="374" spans="1:48" ht="30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</row>
    <row r="375" spans="1:48" ht="30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</row>
    <row r="376" spans="1:48" ht="30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</row>
    <row r="377" spans="1:48" ht="30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</row>
    <row r="378" spans="1:48" ht="30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</row>
    <row r="379" spans="1:48" ht="30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</row>
    <row r="380" spans="1:48" ht="30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</row>
    <row r="381" spans="1:48" ht="30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</row>
    <row r="382" spans="1:48" ht="30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</row>
    <row r="383" spans="1:48" ht="30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</row>
    <row r="384" spans="1:48" ht="30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</row>
    <row r="385" spans="1:48" ht="30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</row>
    <row r="386" spans="1:48" ht="30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</row>
    <row r="387" spans="1:48" ht="30" customHeight="1">
      <c r="A387" s="5" t="s">
        <v>62</v>
      </c>
      <c r="B387" s="6"/>
      <c r="C387" s="6"/>
      <c r="D387" s="6"/>
      <c r="E387" s="6"/>
      <c r="F387" s="7">
        <f>SUM(F365:F386)</f>
        <v>0</v>
      </c>
      <c r="G387" s="6"/>
      <c r="H387" s="7">
        <f>SUM(H365:H386)</f>
        <v>0</v>
      </c>
      <c r="I387" s="6"/>
      <c r="J387" s="7">
        <f>SUM(J365:J386)</f>
        <v>0</v>
      </c>
      <c r="K387" s="6"/>
      <c r="L387" s="7">
        <f>SUM(L365:L386)</f>
        <v>0</v>
      </c>
      <c r="M387" s="6"/>
      <c r="N387" t="s">
        <v>63</v>
      </c>
    </row>
    <row r="388" spans="1:48" ht="30" customHeight="1">
      <c r="A388" s="5" t="s">
        <v>461</v>
      </c>
      <c r="B388" s="5" t="s">
        <v>46</v>
      </c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3"/>
      <c r="O388" s="3"/>
      <c r="P388" s="3"/>
      <c r="Q388" s="2" t="s">
        <v>462</v>
      </c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</row>
    <row r="389" spans="1:48" ht="30" customHeight="1">
      <c r="A389" s="5" t="s">
        <v>463</v>
      </c>
      <c r="B389" s="5" t="s">
        <v>464</v>
      </c>
      <c r="C389" s="5" t="s">
        <v>250</v>
      </c>
      <c r="D389" s="6">
        <v>1</v>
      </c>
      <c r="E389" s="7"/>
      <c r="F389" s="7"/>
      <c r="G389" s="7"/>
      <c r="H389" s="7"/>
      <c r="I389" s="7"/>
      <c r="J389" s="7"/>
      <c r="K389" s="7"/>
      <c r="L389" s="7"/>
      <c r="M389" s="5"/>
      <c r="N389" s="2" t="s">
        <v>465</v>
      </c>
      <c r="O389" s="2" t="s">
        <v>46</v>
      </c>
      <c r="P389" s="2" t="s">
        <v>46</v>
      </c>
      <c r="Q389" s="2" t="s">
        <v>462</v>
      </c>
      <c r="R389" s="2" t="s">
        <v>53</v>
      </c>
      <c r="S389" s="2" t="s">
        <v>53</v>
      </c>
      <c r="T389" s="2" t="s">
        <v>52</v>
      </c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2" t="s">
        <v>46</v>
      </c>
      <c r="AS389" s="2" t="s">
        <v>46</v>
      </c>
      <c r="AT389" s="3"/>
      <c r="AU389" s="2" t="s">
        <v>466</v>
      </c>
      <c r="AV389" s="3">
        <v>200</v>
      </c>
    </row>
    <row r="390" spans="1:48" ht="30" customHeight="1">
      <c r="A390" s="5" t="s">
        <v>467</v>
      </c>
      <c r="B390" s="5" t="s">
        <v>468</v>
      </c>
      <c r="C390" s="5" t="s">
        <v>250</v>
      </c>
      <c r="D390" s="6">
        <v>2</v>
      </c>
      <c r="E390" s="7"/>
      <c r="F390" s="7"/>
      <c r="G390" s="7"/>
      <c r="H390" s="7"/>
      <c r="I390" s="7"/>
      <c r="J390" s="7"/>
      <c r="K390" s="7"/>
      <c r="L390" s="7"/>
      <c r="M390" s="5"/>
      <c r="N390" s="2" t="s">
        <v>469</v>
      </c>
      <c r="O390" s="2" t="s">
        <v>46</v>
      </c>
      <c r="P390" s="2" t="s">
        <v>46</v>
      </c>
      <c r="Q390" s="2" t="s">
        <v>462</v>
      </c>
      <c r="R390" s="2" t="s">
        <v>53</v>
      </c>
      <c r="S390" s="2" t="s">
        <v>53</v>
      </c>
      <c r="T390" s="2" t="s">
        <v>52</v>
      </c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2" t="s">
        <v>46</v>
      </c>
      <c r="AS390" s="2" t="s">
        <v>46</v>
      </c>
      <c r="AT390" s="3"/>
      <c r="AU390" s="2" t="s">
        <v>470</v>
      </c>
      <c r="AV390" s="3">
        <v>208</v>
      </c>
    </row>
    <row r="391" spans="1:48" ht="30" customHeight="1">
      <c r="A391" s="5" t="s">
        <v>471</v>
      </c>
      <c r="B391" s="5" t="s">
        <v>472</v>
      </c>
      <c r="C391" s="5" t="s">
        <v>250</v>
      </c>
      <c r="D391" s="6">
        <v>5</v>
      </c>
      <c r="E391" s="7"/>
      <c r="F391" s="7"/>
      <c r="G391" s="7"/>
      <c r="H391" s="7"/>
      <c r="I391" s="7"/>
      <c r="J391" s="7"/>
      <c r="K391" s="7"/>
      <c r="L391" s="7"/>
      <c r="M391" s="5"/>
      <c r="N391" s="2" t="s">
        <v>473</v>
      </c>
      <c r="O391" s="2" t="s">
        <v>46</v>
      </c>
      <c r="P391" s="2" t="s">
        <v>46</v>
      </c>
      <c r="Q391" s="2" t="s">
        <v>462</v>
      </c>
      <c r="R391" s="2" t="s">
        <v>53</v>
      </c>
      <c r="S391" s="2" t="s">
        <v>53</v>
      </c>
      <c r="T391" s="2" t="s">
        <v>52</v>
      </c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2" t="s">
        <v>46</v>
      </c>
      <c r="AS391" s="2" t="s">
        <v>46</v>
      </c>
      <c r="AT391" s="3"/>
      <c r="AU391" s="2" t="s">
        <v>474</v>
      </c>
      <c r="AV391" s="3">
        <v>209</v>
      </c>
    </row>
    <row r="392" spans="1:48" ht="30" customHeight="1">
      <c r="A392" s="5" t="s">
        <v>475</v>
      </c>
      <c r="B392" s="5" t="s">
        <v>735</v>
      </c>
      <c r="C392" s="5" t="s">
        <v>250</v>
      </c>
      <c r="D392" s="6">
        <v>4</v>
      </c>
      <c r="E392" s="7"/>
      <c r="F392" s="7"/>
      <c r="G392" s="7"/>
      <c r="H392" s="7"/>
      <c r="I392" s="7"/>
      <c r="J392" s="7"/>
      <c r="K392" s="7"/>
      <c r="L392" s="7"/>
      <c r="M392" s="5"/>
      <c r="N392" s="2" t="s">
        <v>476</v>
      </c>
      <c r="O392" s="2" t="s">
        <v>46</v>
      </c>
      <c r="P392" s="2" t="s">
        <v>46</v>
      </c>
      <c r="Q392" s="2" t="s">
        <v>462</v>
      </c>
      <c r="R392" s="2" t="s">
        <v>52</v>
      </c>
      <c r="S392" s="2" t="s">
        <v>53</v>
      </c>
      <c r="T392" s="2" t="s">
        <v>53</v>
      </c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2" t="s">
        <v>46</v>
      </c>
      <c r="AS392" s="2" t="s">
        <v>46</v>
      </c>
      <c r="AT392" s="3"/>
      <c r="AU392" s="2" t="s">
        <v>477</v>
      </c>
      <c r="AV392" s="3">
        <v>132</v>
      </c>
    </row>
    <row r="393" spans="1:48" ht="30" customHeight="1">
      <c r="A393" s="5" t="s">
        <v>478</v>
      </c>
      <c r="B393" s="5" t="s">
        <v>479</v>
      </c>
      <c r="C393" s="5" t="s">
        <v>250</v>
      </c>
      <c r="D393" s="6">
        <v>2</v>
      </c>
      <c r="E393" s="7"/>
      <c r="F393" s="7"/>
      <c r="G393" s="7"/>
      <c r="H393" s="7"/>
      <c r="I393" s="7"/>
      <c r="J393" s="7"/>
      <c r="K393" s="7"/>
      <c r="L393" s="7"/>
      <c r="M393" s="5"/>
      <c r="N393" s="2" t="s">
        <v>480</v>
      </c>
      <c r="O393" s="2" t="s">
        <v>46</v>
      </c>
      <c r="P393" s="2" t="s">
        <v>46</v>
      </c>
      <c r="Q393" s="2" t="s">
        <v>462</v>
      </c>
      <c r="R393" s="2" t="s">
        <v>52</v>
      </c>
      <c r="S393" s="2" t="s">
        <v>53</v>
      </c>
      <c r="T393" s="2" t="s">
        <v>53</v>
      </c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2" t="s">
        <v>46</v>
      </c>
      <c r="AS393" s="2" t="s">
        <v>46</v>
      </c>
      <c r="AT393" s="3"/>
      <c r="AU393" s="2" t="s">
        <v>481</v>
      </c>
      <c r="AV393" s="3">
        <v>134</v>
      </c>
    </row>
    <row r="394" spans="1:48" ht="30" customHeight="1">
      <c r="A394" s="5" t="s">
        <v>482</v>
      </c>
      <c r="B394" s="5" t="s">
        <v>483</v>
      </c>
      <c r="C394" s="5" t="s">
        <v>250</v>
      </c>
      <c r="D394" s="6">
        <v>94</v>
      </c>
      <c r="E394" s="7"/>
      <c r="F394" s="7"/>
      <c r="G394" s="7"/>
      <c r="H394" s="7"/>
      <c r="I394" s="7"/>
      <c r="J394" s="7"/>
      <c r="K394" s="7"/>
      <c r="L394" s="7"/>
      <c r="M394" s="5"/>
      <c r="N394" s="2" t="s">
        <v>484</v>
      </c>
      <c r="O394" s="2" t="s">
        <v>46</v>
      </c>
      <c r="P394" s="2" t="s">
        <v>46</v>
      </c>
      <c r="Q394" s="2" t="s">
        <v>462</v>
      </c>
      <c r="R394" s="2" t="s">
        <v>52</v>
      </c>
      <c r="S394" s="2" t="s">
        <v>53</v>
      </c>
      <c r="T394" s="2" t="s">
        <v>53</v>
      </c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2" t="s">
        <v>46</v>
      </c>
      <c r="AS394" s="2" t="s">
        <v>46</v>
      </c>
      <c r="AT394" s="3"/>
      <c r="AU394" s="2" t="s">
        <v>485</v>
      </c>
      <c r="AV394" s="3">
        <v>133</v>
      </c>
    </row>
    <row r="395" spans="1:48" ht="30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</row>
    <row r="396" spans="1:48" ht="30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</row>
    <row r="397" spans="1:48" ht="30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</row>
    <row r="398" spans="1:48" ht="30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</row>
    <row r="399" spans="1:48" ht="30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</row>
    <row r="400" spans="1:48" ht="30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</row>
    <row r="401" spans="1:48" ht="30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</row>
    <row r="402" spans="1:48" ht="30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</row>
    <row r="403" spans="1:48" ht="30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</row>
    <row r="404" spans="1:48" ht="30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</row>
    <row r="405" spans="1:48" ht="30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</row>
    <row r="406" spans="1:48" ht="30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</row>
    <row r="407" spans="1:48" ht="30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</row>
    <row r="408" spans="1:48" ht="30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</row>
    <row r="409" spans="1:48" ht="30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</row>
    <row r="410" spans="1:48" ht="30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</row>
    <row r="411" spans="1:48" ht="30" customHeight="1">
      <c r="A411" s="5" t="s">
        <v>62</v>
      </c>
      <c r="B411" s="6"/>
      <c r="C411" s="6"/>
      <c r="D411" s="6"/>
      <c r="E411" s="6"/>
      <c r="F411" s="7">
        <f>SUM(F389:F410)</f>
        <v>0</v>
      </c>
      <c r="G411" s="6"/>
      <c r="H411" s="7">
        <f>SUM(H389:H410)</f>
        <v>0</v>
      </c>
      <c r="I411" s="6"/>
      <c r="J411" s="7">
        <f>SUM(J389:J410)</f>
        <v>0</v>
      </c>
      <c r="K411" s="6"/>
      <c r="L411" s="7">
        <f>SUM(L389:L410)</f>
        <v>0</v>
      </c>
      <c r="M411" s="6"/>
      <c r="N411" t="s">
        <v>63</v>
      </c>
    </row>
    <row r="412" spans="1:48" ht="30" customHeight="1">
      <c r="A412" s="5" t="s">
        <v>486</v>
      </c>
      <c r="B412" s="5" t="s">
        <v>46</v>
      </c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3"/>
      <c r="O412" s="3"/>
      <c r="P412" s="3"/>
      <c r="Q412" s="2" t="s">
        <v>487</v>
      </c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</row>
    <row r="413" spans="1:48" ht="30" customHeight="1">
      <c r="A413" s="5" t="s">
        <v>488</v>
      </c>
      <c r="B413" s="5" t="s">
        <v>489</v>
      </c>
      <c r="C413" s="5" t="s">
        <v>160</v>
      </c>
      <c r="D413" s="6">
        <v>98</v>
      </c>
      <c r="E413" s="7"/>
      <c r="F413" s="7"/>
      <c r="G413" s="7"/>
      <c r="H413" s="7"/>
      <c r="I413" s="7"/>
      <c r="J413" s="7"/>
      <c r="K413" s="7"/>
      <c r="L413" s="7"/>
      <c r="M413" s="5"/>
      <c r="N413" s="2" t="s">
        <v>490</v>
      </c>
      <c r="O413" s="2" t="s">
        <v>46</v>
      </c>
      <c r="P413" s="2" t="s">
        <v>46</v>
      </c>
      <c r="Q413" s="2" t="s">
        <v>487</v>
      </c>
      <c r="R413" s="2" t="s">
        <v>53</v>
      </c>
      <c r="S413" s="2" t="s">
        <v>53</v>
      </c>
      <c r="T413" s="2" t="s">
        <v>52</v>
      </c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2" t="s">
        <v>46</v>
      </c>
      <c r="AS413" s="2" t="s">
        <v>46</v>
      </c>
      <c r="AT413" s="3"/>
      <c r="AU413" s="2" t="s">
        <v>491</v>
      </c>
      <c r="AV413" s="3">
        <v>136</v>
      </c>
    </row>
    <row r="414" spans="1:48" ht="30" customHeight="1">
      <c r="A414" s="5" t="s">
        <v>492</v>
      </c>
      <c r="B414" s="5" t="s">
        <v>493</v>
      </c>
      <c r="C414" s="5" t="s">
        <v>114</v>
      </c>
      <c r="D414" s="6">
        <v>20</v>
      </c>
      <c r="E414" s="7"/>
      <c r="F414" s="7"/>
      <c r="G414" s="7"/>
      <c r="H414" s="7"/>
      <c r="I414" s="7"/>
      <c r="J414" s="7"/>
      <c r="K414" s="7"/>
      <c r="L414" s="7"/>
      <c r="M414" s="5"/>
      <c r="N414" s="2" t="s">
        <v>494</v>
      </c>
      <c r="O414" s="2" t="s">
        <v>46</v>
      </c>
      <c r="P414" s="2" t="s">
        <v>46</v>
      </c>
      <c r="Q414" s="2" t="s">
        <v>487</v>
      </c>
      <c r="R414" s="2" t="s">
        <v>52</v>
      </c>
      <c r="S414" s="2" t="s">
        <v>53</v>
      </c>
      <c r="T414" s="2" t="s">
        <v>53</v>
      </c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2" t="s">
        <v>46</v>
      </c>
      <c r="AS414" s="2" t="s">
        <v>46</v>
      </c>
      <c r="AT414" s="3"/>
      <c r="AU414" s="2" t="s">
        <v>495</v>
      </c>
      <c r="AV414" s="3">
        <v>137</v>
      </c>
    </row>
    <row r="415" spans="1:48" ht="30" customHeight="1">
      <c r="A415" s="5" t="s">
        <v>496</v>
      </c>
      <c r="B415" s="5" t="s">
        <v>497</v>
      </c>
      <c r="C415" s="5" t="s">
        <v>50</v>
      </c>
      <c r="D415" s="6">
        <v>6</v>
      </c>
      <c r="E415" s="7"/>
      <c r="F415" s="7"/>
      <c r="G415" s="7"/>
      <c r="H415" s="7"/>
      <c r="I415" s="7"/>
      <c r="J415" s="7"/>
      <c r="K415" s="7"/>
      <c r="L415" s="7"/>
      <c r="M415" s="5"/>
      <c r="N415" s="2" t="s">
        <v>498</v>
      </c>
      <c r="O415" s="2" t="s">
        <v>46</v>
      </c>
      <c r="P415" s="2" t="s">
        <v>46</v>
      </c>
      <c r="Q415" s="2" t="s">
        <v>487</v>
      </c>
      <c r="R415" s="2" t="s">
        <v>52</v>
      </c>
      <c r="S415" s="2" t="s">
        <v>53</v>
      </c>
      <c r="T415" s="2" t="s">
        <v>53</v>
      </c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2" t="s">
        <v>46</v>
      </c>
      <c r="AS415" s="2" t="s">
        <v>46</v>
      </c>
      <c r="AT415" s="3"/>
      <c r="AU415" s="2" t="s">
        <v>499</v>
      </c>
      <c r="AV415" s="3">
        <v>138</v>
      </c>
    </row>
    <row r="416" spans="1:48" ht="30" customHeight="1">
      <c r="A416" s="5" t="s">
        <v>500</v>
      </c>
      <c r="B416" s="5" t="s">
        <v>501</v>
      </c>
      <c r="C416" s="5" t="s">
        <v>80</v>
      </c>
      <c r="D416" s="6">
        <v>57</v>
      </c>
      <c r="E416" s="7"/>
      <c r="F416" s="7"/>
      <c r="G416" s="7"/>
      <c r="H416" s="7"/>
      <c r="I416" s="7"/>
      <c r="J416" s="7"/>
      <c r="K416" s="7"/>
      <c r="L416" s="7"/>
      <c r="M416" s="5"/>
      <c r="N416" s="2" t="s">
        <v>502</v>
      </c>
      <c r="O416" s="2" t="s">
        <v>46</v>
      </c>
      <c r="P416" s="2" t="s">
        <v>46</v>
      </c>
      <c r="Q416" s="2" t="s">
        <v>487</v>
      </c>
      <c r="R416" s="2" t="s">
        <v>52</v>
      </c>
      <c r="S416" s="2" t="s">
        <v>53</v>
      </c>
      <c r="T416" s="2" t="s">
        <v>53</v>
      </c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2" t="s">
        <v>46</v>
      </c>
      <c r="AS416" s="2" t="s">
        <v>46</v>
      </c>
      <c r="AT416" s="3"/>
      <c r="AU416" s="2" t="s">
        <v>503</v>
      </c>
      <c r="AV416" s="3">
        <v>139</v>
      </c>
    </row>
    <row r="417" spans="1:48" ht="30" customHeight="1">
      <c r="A417" s="5" t="s">
        <v>504</v>
      </c>
      <c r="B417" s="5" t="s">
        <v>46</v>
      </c>
      <c r="C417" s="5" t="s">
        <v>80</v>
      </c>
      <c r="D417" s="6">
        <v>248</v>
      </c>
      <c r="E417" s="7"/>
      <c r="F417" s="7"/>
      <c r="G417" s="7"/>
      <c r="H417" s="7"/>
      <c r="I417" s="7"/>
      <c r="J417" s="7"/>
      <c r="K417" s="7"/>
      <c r="L417" s="7"/>
      <c r="M417" s="5"/>
      <c r="N417" s="2" t="s">
        <v>505</v>
      </c>
      <c r="O417" s="2" t="s">
        <v>46</v>
      </c>
      <c r="P417" s="2" t="s">
        <v>46</v>
      </c>
      <c r="Q417" s="2" t="s">
        <v>487</v>
      </c>
      <c r="R417" s="2" t="s">
        <v>52</v>
      </c>
      <c r="S417" s="2" t="s">
        <v>53</v>
      </c>
      <c r="T417" s="2" t="s">
        <v>53</v>
      </c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2" t="s">
        <v>46</v>
      </c>
      <c r="AS417" s="2" t="s">
        <v>46</v>
      </c>
      <c r="AT417" s="3"/>
      <c r="AU417" s="2" t="s">
        <v>506</v>
      </c>
      <c r="AV417" s="3">
        <v>140</v>
      </c>
    </row>
    <row r="418" spans="1:48" ht="30" customHeight="1">
      <c r="A418" s="5" t="s">
        <v>507</v>
      </c>
      <c r="B418" s="5" t="s">
        <v>46</v>
      </c>
      <c r="C418" s="5" t="s">
        <v>50</v>
      </c>
      <c r="D418" s="6">
        <v>19</v>
      </c>
      <c r="E418" s="7"/>
      <c r="F418" s="7"/>
      <c r="G418" s="7"/>
      <c r="H418" s="7"/>
      <c r="I418" s="7"/>
      <c r="J418" s="7"/>
      <c r="K418" s="7"/>
      <c r="L418" s="7"/>
      <c r="M418" s="5"/>
      <c r="N418" s="2" t="s">
        <v>508</v>
      </c>
      <c r="O418" s="2" t="s">
        <v>46</v>
      </c>
      <c r="P418" s="2" t="s">
        <v>46</v>
      </c>
      <c r="Q418" s="2" t="s">
        <v>487</v>
      </c>
      <c r="R418" s="2" t="s">
        <v>52</v>
      </c>
      <c r="S418" s="2" t="s">
        <v>53</v>
      </c>
      <c r="T418" s="2" t="s">
        <v>53</v>
      </c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2" t="s">
        <v>46</v>
      </c>
      <c r="AS418" s="2" t="s">
        <v>46</v>
      </c>
      <c r="AT418" s="3"/>
      <c r="AU418" s="2" t="s">
        <v>509</v>
      </c>
      <c r="AV418" s="3">
        <v>141</v>
      </c>
    </row>
    <row r="419" spans="1:48" ht="30" customHeight="1">
      <c r="A419" s="5" t="s">
        <v>510</v>
      </c>
      <c r="B419" s="5" t="s">
        <v>511</v>
      </c>
      <c r="C419" s="5" t="s">
        <v>80</v>
      </c>
      <c r="D419" s="6">
        <v>43</v>
      </c>
      <c r="E419" s="7"/>
      <c r="F419" s="7"/>
      <c r="G419" s="7"/>
      <c r="H419" s="7"/>
      <c r="I419" s="7"/>
      <c r="J419" s="7"/>
      <c r="K419" s="7"/>
      <c r="L419" s="7"/>
      <c r="M419" s="5"/>
      <c r="N419" s="2" t="s">
        <v>512</v>
      </c>
      <c r="O419" s="2" t="s">
        <v>46</v>
      </c>
      <c r="P419" s="2" t="s">
        <v>46</v>
      </c>
      <c r="Q419" s="2" t="s">
        <v>487</v>
      </c>
      <c r="R419" s="2" t="s">
        <v>52</v>
      </c>
      <c r="S419" s="2" t="s">
        <v>53</v>
      </c>
      <c r="T419" s="2" t="s">
        <v>53</v>
      </c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2" t="s">
        <v>46</v>
      </c>
      <c r="AS419" s="2" t="s">
        <v>46</v>
      </c>
      <c r="AT419" s="3"/>
      <c r="AU419" s="2" t="s">
        <v>513</v>
      </c>
      <c r="AV419" s="3">
        <v>142</v>
      </c>
    </row>
    <row r="420" spans="1:48" ht="30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</row>
    <row r="421" spans="1:48" ht="30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</row>
    <row r="422" spans="1:48" ht="30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</row>
    <row r="423" spans="1:48" ht="30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</row>
    <row r="424" spans="1:48" ht="30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</row>
    <row r="425" spans="1:48" ht="30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</row>
    <row r="426" spans="1:48" ht="30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</row>
    <row r="427" spans="1:48" ht="30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</row>
    <row r="428" spans="1:48" ht="30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</row>
    <row r="429" spans="1:48" ht="30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</row>
    <row r="430" spans="1:48" ht="30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</row>
    <row r="431" spans="1:48" ht="30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</row>
    <row r="432" spans="1:48" ht="30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</row>
    <row r="433" spans="1:48" ht="30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</row>
    <row r="434" spans="1:48" ht="30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</row>
    <row r="435" spans="1:48" ht="30" customHeight="1">
      <c r="A435" s="5" t="s">
        <v>62</v>
      </c>
      <c r="B435" s="6"/>
      <c r="C435" s="6"/>
      <c r="D435" s="6"/>
      <c r="E435" s="6"/>
      <c r="F435" s="7">
        <f>SUM(F413:F434)</f>
        <v>0</v>
      </c>
      <c r="G435" s="6"/>
      <c r="H435" s="7">
        <f>SUM(H413:H434)</f>
        <v>0</v>
      </c>
      <c r="I435" s="6"/>
      <c r="J435" s="7">
        <f>SUM(J413:J434)</f>
        <v>0</v>
      </c>
      <c r="K435" s="6"/>
      <c r="L435" s="7">
        <f>SUM(L413:L434)</f>
        <v>0</v>
      </c>
      <c r="M435" s="6"/>
      <c r="N435" t="s">
        <v>63</v>
      </c>
    </row>
    <row r="436" spans="1:48" ht="30" customHeight="1">
      <c r="A436" s="5" t="s">
        <v>514</v>
      </c>
      <c r="B436" s="5" t="s">
        <v>46</v>
      </c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3"/>
      <c r="O436" s="3"/>
      <c r="P436" s="3"/>
      <c r="Q436" s="2" t="s">
        <v>515</v>
      </c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</row>
    <row r="437" spans="1:48" ht="30" customHeight="1">
      <c r="A437" s="5" t="s">
        <v>516</v>
      </c>
      <c r="B437" s="5" t="s">
        <v>517</v>
      </c>
      <c r="C437" s="5" t="s">
        <v>518</v>
      </c>
      <c r="D437" s="6">
        <v>16</v>
      </c>
      <c r="E437" s="7"/>
      <c r="F437" s="7"/>
      <c r="G437" s="7"/>
      <c r="H437" s="7"/>
      <c r="I437" s="7"/>
      <c r="J437" s="7"/>
      <c r="K437" s="7"/>
      <c r="L437" s="7"/>
      <c r="M437" s="5"/>
      <c r="N437" s="2" t="s">
        <v>519</v>
      </c>
      <c r="O437" s="2" t="s">
        <v>46</v>
      </c>
      <c r="P437" s="2" t="s">
        <v>46</v>
      </c>
      <c r="Q437" s="2" t="s">
        <v>515</v>
      </c>
      <c r="R437" s="2" t="s">
        <v>52</v>
      </c>
      <c r="S437" s="2" t="s">
        <v>53</v>
      </c>
      <c r="T437" s="2" t="s">
        <v>53</v>
      </c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2" t="s">
        <v>46</v>
      </c>
      <c r="AS437" s="2" t="s">
        <v>46</v>
      </c>
      <c r="AT437" s="3"/>
      <c r="AU437" s="2" t="s">
        <v>520</v>
      </c>
      <c r="AV437" s="3">
        <v>144</v>
      </c>
    </row>
    <row r="438" spans="1:48" ht="30" customHeight="1">
      <c r="A438" s="5" t="s">
        <v>521</v>
      </c>
      <c r="B438" s="5" t="s">
        <v>522</v>
      </c>
      <c r="C438" s="5" t="s">
        <v>523</v>
      </c>
      <c r="D438" s="6">
        <v>26</v>
      </c>
      <c r="E438" s="7"/>
      <c r="F438" s="7"/>
      <c r="G438" s="7"/>
      <c r="H438" s="7"/>
      <c r="I438" s="7"/>
      <c r="J438" s="7"/>
      <c r="K438" s="7"/>
      <c r="L438" s="7"/>
      <c r="M438" s="5"/>
      <c r="N438" s="2" t="s">
        <v>524</v>
      </c>
      <c r="O438" s="2" t="s">
        <v>46</v>
      </c>
      <c r="P438" s="2" t="s">
        <v>46</v>
      </c>
      <c r="Q438" s="2" t="s">
        <v>515</v>
      </c>
      <c r="R438" s="2" t="s">
        <v>52</v>
      </c>
      <c r="S438" s="2" t="s">
        <v>53</v>
      </c>
      <c r="T438" s="2" t="s">
        <v>53</v>
      </c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2" t="s">
        <v>46</v>
      </c>
      <c r="AS438" s="2" t="s">
        <v>46</v>
      </c>
      <c r="AT438" s="3"/>
      <c r="AU438" s="2" t="s">
        <v>525</v>
      </c>
      <c r="AV438" s="3">
        <v>145</v>
      </c>
    </row>
    <row r="439" spans="1:48" ht="30" customHeight="1">
      <c r="A439" s="5" t="s">
        <v>526</v>
      </c>
      <c r="B439" s="5" t="s">
        <v>527</v>
      </c>
      <c r="C439" s="5" t="s">
        <v>80</v>
      </c>
      <c r="D439" s="6">
        <v>130</v>
      </c>
      <c r="E439" s="7"/>
      <c r="F439" s="7"/>
      <c r="G439" s="7"/>
      <c r="H439" s="7"/>
      <c r="I439" s="7"/>
      <c r="J439" s="7"/>
      <c r="K439" s="7"/>
      <c r="L439" s="7"/>
      <c r="M439" s="5"/>
      <c r="N439" s="2" t="s">
        <v>528</v>
      </c>
      <c r="O439" s="2" t="s">
        <v>46</v>
      </c>
      <c r="P439" s="2" t="s">
        <v>46</v>
      </c>
      <c r="Q439" s="2" t="s">
        <v>515</v>
      </c>
      <c r="R439" s="2" t="s">
        <v>52</v>
      </c>
      <c r="S439" s="2" t="s">
        <v>53</v>
      </c>
      <c r="T439" s="2" t="s">
        <v>53</v>
      </c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2" t="s">
        <v>46</v>
      </c>
      <c r="AS439" s="2" t="s">
        <v>46</v>
      </c>
      <c r="AT439" s="3"/>
      <c r="AU439" s="2" t="s">
        <v>529</v>
      </c>
      <c r="AV439" s="3">
        <v>146</v>
      </c>
    </row>
    <row r="440" spans="1:48" ht="30" customHeight="1">
      <c r="A440" s="5" t="s">
        <v>530</v>
      </c>
      <c r="B440" s="5" t="s">
        <v>531</v>
      </c>
      <c r="C440" s="5" t="s">
        <v>56</v>
      </c>
      <c r="D440" s="6">
        <v>1</v>
      </c>
      <c r="E440" s="7"/>
      <c r="F440" s="7"/>
      <c r="G440" s="7"/>
      <c r="H440" s="7"/>
      <c r="I440" s="7"/>
      <c r="J440" s="7"/>
      <c r="K440" s="7"/>
      <c r="L440" s="7"/>
      <c r="M440" s="5"/>
      <c r="N440" s="2" t="s">
        <v>532</v>
      </c>
      <c r="O440" s="2" t="s">
        <v>46</v>
      </c>
      <c r="P440" s="2" t="s">
        <v>46</v>
      </c>
      <c r="Q440" s="2" t="s">
        <v>515</v>
      </c>
      <c r="R440" s="2" t="s">
        <v>52</v>
      </c>
      <c r="S440" s="2" t="s">
        <v>53</v>
      </c>
      <c r="T440" s="2" t="s">
        <v>53</v>
      </c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2" t="s">
        <v>46</v>
      </c>
      <c r="AS440" s="2" t="s">
        <v>46</v>
      </c>
      <c r="AT440" s="3"/>
      <c r="AU440" s="2" t="s">
        <v>533</v>
      </c>
      <c r="AV440" s="3">
        <v>147</v>
      </c>
    </row>
    <row r="441" spans="1:48" ht="30" customHeight="1">
      <c r="A441" s="5" t="s">
        <v>534</v>
      </c>
      <c r="B441" s="5" t="s">
        <v>531</v>
      </c>
      <c r="C441" s="5" t="s">
        <v>56</v>
      </c>
      <c r="D441" s="6">
        <v>2</v>
      </c>
      <c r="E441" s="7"/>
      <c r="F441" s="7"/>
      <c r="G441" s="7"/>
      <c r="H441" s="7"/>
      <c r="I441" s="7"/>
      <c r="J441" s="7"/>
      <c r="K441" s="7"/>
      <c r="L441" s="7"/>
      <c r="M441" s="5"/>
      <c r="N441" s="2" t="s">
        <v>535</v>
      </c>
      <c r="O441" s="2" t="s">
        <v>46</v>
      </c>
      <c r="P441" s="2" t="s">
        <v>46</v>
      </c>
      <c r="Q441" s="2" t="s">
        <v>515</v>
      </c>
      <c r="R441" s="2" t="s">
        <v>52</v>
      </c>
      <c r="S441" s="2" t="s">
        <v>53</v>
      </c>
      <c r="T441" s="2" t="s">
        <v>53</v>
      </c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2" t="s">
        <v>46</v>
      </c>
      <c r="AS441" s="2" t="s">
        <v>46</v>
      </c>
      <c r="AT441" s="3"/>
      <c r="AU441" s="2" t="s">
        <v>536</v>
      </c>
      <c r="AV441" s="3">
        <v>148</v>
      </c>
    </row>
    <row r="442" spans="1:48" ht="30" customHeight="1">
      <c r="A442" s="5" t="s">
        <v>537</v>
      </c>
      <c r="B442" s="5" t="s">
        <v>538</v>
      </c>
      <c r="C442" s="5" t="s">
        <v>539</v>
      </c>
      <c r="D442" s="6">
        <v>3</v>
      </c>
      <c r="E442" s="7"/>
      <c r="F442" s="7"/>
      <c r="G442" s="7"/>
      <c r="H442" s="7"/>
      <c r="I442" s="7"/>
      <c r="J442" s="7"/>
      <c r="K442" s="7"/>
      <c r="L442" s="7"/>
      <c r="M442" s="5"/>
      <c r="N442" s="2" t="s">
        <v>540</v>
      </c>
      <c r="O442" s="2" t="s">
        <v>46</v>
      </c>
      <c r="P442" s="2" t="s">
        <v>46</v>
      </c>
      <c r="Q442" s="2" t="s">
        <v>515</v>
      </c>
      <c r="R442" s="2" t="s">
        <v>52</v>
      </c>
      <c r="S442" s="2" t="s">
        <v>53</v>
      </c>
      <c r="T442" s="2" t="s">
        <v>53</v>
      </c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2" t="s">
        <v>46</v>
      </c>
      <c r="AS442" s="2" t="s">
        <v>46</v>
      </c>
      <c r="AT442" s="3"/>
      <c r="AU442" s="2" t="s">
        <v>541</v>
      </c>
      <c r="AV442" s="3">
        <v>149</v>
      </c>
    </row>
    <row r="443" spans="1:48" ht="30" customHeight="1">
      <c r="A443" s="5" t="s">
        <v>542</v>
      </c>
      <c r="B443" s="5" t="s">
        <v>543</v>
      </c>
      <c r="C443" s="5" t="s">
        <v>539</v>
      </c>
      <c r="D443" s="6">
        <v>7</v>
      </c>
      <c r="E443" s="7"/>
      <c r="F443" s="7"/>
      <c r="G443" s="7"/>
      <c r="H443" s="7"/>
      <c r="I443" s="7"/>
      <c r="J443" s="7"/>
      <c r="K443" s="7"/>
      <c r="L443" s="7"/>
      <c r="M443" s="5"/>
      <c r="N443" s="2" t="s">
        <v>544</v>
      </c>
      <c r="O443" s="2" t="s">
        <v>46</v>
      </c>
      <c r="P443" s="2" t="s">
        <v>46</v>
      </c>
      <c r="Q443" s="2" t="s">
        <v>515</v>
      </c>
      <c r="R443" s="2" t="s">
        <v>52</v>
      </c>
      <c r="S443" s="2" t="s">
        <v>53</v>
      </c>
      <c r="T443" s="2" t="s">
        <v>53</v>
      </c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2" t="s">
        <v>46</v>
      </c>
      <c r="AS443" s="2" t="s">
        <v>46</v>
      </c>
      <c r="AT443" s="3"/>
      <c r="AU443" s="2" t="s">
        <v>545</v>
      </c>
      <c r="AV443" s="3">
        <v>150</v>
      </c>
    </row>
    <row r="444" spans="1:48" ht="30" customHeight="1">
      <c r="A444" s="5" t="s">
        <v>546</v>
      </c>
      <c r="B444" s="5" t="s">
        <v>547</v>
      </c>
      <c r="C444" s="5" t="s">
        <v>539</v>
      </c>
      <c r="D444" s="6">
        <v>3</v>
      </c>
      <c r="E444" s="7"/>
      <c r="F444" s="7"/>
      <c r="G444" s="7"/>
      <c r="H444" s="7"/>
      <c r="I444" s="7"/>
      <c r="J444" s="7"/>
      <c r="K444" s="7"/>
      <c r="L444" s="7"/>
      <c r="M444" s="5"/>
      <c r="N444" s="2" t="s">
        <v>548</v>
      </c>
      <c r="O444" s="2" t="s">
        <v>46</v>
      </c>
      <c r="P444" s="2" t="s">
        <v>46</v>
      </c>
      <c r="Q444" s="2" t="s">
        <v>515</v>
      </c>
      <c r="R444" s="2" t="s">
        <v>52</v>
      </c>
      <c r="S444" s="2" t="s">
        <v>53</v>
      </c>
      <c r="T444" s="2" t="s">
        <v>53</v>
      </c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2" t="s">
        <v>46</v>
      </c>
      <c r="AS444" s="2" t="s">
        <v>46</v>
      </c>
      <c r="AT444" s="3"/>
      <c r="AU444" s="2" t="s">
        <v>549</v>
      </c>
      <c r="AV444" s="3">
        <v>151</v>
      </c>
    </row>
    <row r="445" spans="1:48" ht="30" customHeight="1">
      <c r="A445" s="5" t="s">
        <v>546</v>
      </c>
      <c r="B445" s="5" t="s">
        <v>550</v>
      </c>
      <c r="C445" s="5" t="s">
        <v>539</v>
      </c>
      <c r="D445" s="6">
        <v>7</v>
      </c>
      <c r="E445" s="7"/>
      <c r="F445" s="7"/>
      <c r="G445" s="7"/>
      <c r="H445" s="7"/>
      <c r="I445" s="7"/>
      <c r="J445" s="7"/>
      <c r="K445" s="7"/>
      <c r="L445" s="7"/>
      <c r="M445" s="5"/>
      <c r="N445" s="2" t="s">
        <v>551</v>
      </c>
      <c r="O445" s="2" t="s">
        <v>46</v>
      </c>
      <c r="P445" s="2" t="s">
        <v>46</v>
      </c>
      <c r="Q445" s="2" t="s">
        <v>515</v>
      </c>
      <c r="R445" s="2" t="s">
        <v>52</v>
      </c>
      <c r="S445" s="2" t="s">
        <v>53</v>
      </c>
      <c r="T445" s="2" t="s">
        <v>53</v>
      </c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2" t="s">
        <v>46</v>
      </c>
      <c r="AS445" s="2" t="s">
        <v>46</v>
      </c>
      <c r="AT445" s="3"/>
      <c r="AU445" s="2" t="s">
        <v>552</v>
      </c>
      <c r="AV445" s="3">
        <v>152</v>
      </c>
    </row>
    <row r="446" spans="1:48" ht="30" customHeight="1">
      <c r="A446" s="5" t="s">
        <v>553</v>
      </c>
      <c r="B446" s="5" t="s">
        <v>554</v>
      </c>
      <c r="C446" s="5" t="s">
        <v>555</v>
      </c>
      <c r="D446" s="6">
        <v>1</v>
      </c>
      <c r="E446" s="7"/>
      <c r="F446" s="7"/>
      <c r="G446" s="7"/>
      <c r="H446" s="7"/>
      <c r="I446" s="7"/>
      <c r="J446" s="7"/>
      <c r="K446" s="7"/>
      <c r="L446" s="7"/>
      <c r="M446" s="5"/>
      <c r="N446" s="2" t="s">
        <v>556</v>
      </c>
      <c r="O446" s="2" t="s">
        <v>46</v>
      </c>
      <c r="P446" s="2" t="s">
        <v>46</v>
      </c>
      <c r="Q446" s="2" t="s">
        <v>515</v>
      </c>
      <c r="R446" s="2" t="s">
        <v>52</v>
      </c>
      <c r="S446" s="2" t="s">
        <v>53</v>
      </c>
      <c r="T446" s="2" t="s">
        <v>53</v>
      </c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2" t="s">
        <v>46</v>
      </c>
      <c r="AS446" s="2" t="s">
        <v>46</v>
      </c>
      <c r="AT446" s="3"/>
      <c r="AU446" s="2" t="s">
        <v>557</v>
      </c>
      <c r="AV446" s="3">
        <v>191</v>
      </c>
    </row>
    <row r="447" spans="1:48" ht="30" customHeight="1">
      <c r="A447" s="5" t="s">
        <v>558</v>
      </c>
      <c r="B447" s="5" t="s">
        <v>559</v>
      </c>
      <c r="C447" s="5" t="s">
        <v>56</v>
      </c>
      <c r="D447" s="6">
        <v>1</v>
      </c>
      <c r="E447" s="7"/>
      <c r="F447" s="7"/>
      <c r="G447" s="7"/>
      <c r="H447" s="7"/>
      <c r="I447" s="7"/>
      <c r="J447" s="7"/>
      <c r="K447" s="7"/>
      <c r="L447" s="7"/>
      <c r="M447" s="5"/>
      <c r="N447" s="2" t="s">
        <v>560</v>
      </c>
      <c r="O447" s="2" t="s">
        <v>46</v>
      </c>
      <c r="P447" s="2" t="s">
        <v>46</v>
      </c>
      <c r="Q447" s="2" t="s">
        <v>515</v>
      </c>
      <c r="R447" s="2" t="s">
        <v>52</v>
      </c>
      <c r="S447" s="2" t="s">
        <v>53</v>
      </c>
      <c r="T447" s="2" t="s">
        <v>53</v>
      </c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2" t="s">
        <v>46</v>
      </c>
      <c r="AS447" s="2" t="s">
        <v>46</v>
      </c>
      <c r="AT447" s="3"/>
      <c r="AU447" s="2" t="s">
        <v>561</v>
      </c>
      <c r="AV447" s="3">
        <v>153</v>
      </c>
    </row>
    <row r="448" spans="1:48" ht="30" customHeight="1">
      <c r="A448" s="5" t="s">
        <v>562</v>
      </c>
      <c r="B448" s="5" t="s">
        <v>563</v>
      </c>
      <c r="C448" s="5" t="s">
        <v>50</v>
      </c>
      <c r="D448" s="6">
        <v>5</v>
      </c>
      <c r="E448" s="7"/>
      <c r="F448" s="7"/>
      <c r="G448" s="7"/>
      <c r="H448" s="7"/>
      <c r="I448" s="7"/>
      <c r="J448" s="7"/>
      <c r="K448" s="7"/>
      <c r="L448" s="7"/>
      <c r="M448" s="5"/>
      <c r="N448" s="2" t="s">
        <v>564</v>
      </c>
      <c r="O448" s="2" t="s">
        <v>46</v>
      </c>
      <c r="P448" s="2" t="s">
        <v>46</v>
      </c>
      <c r="Q448" s="2" t="s">
        <v>515</v>
      </c>
      <c r="R448" s="2" t="s">
        <v>52</v>
      </c>
      <c r="S448" s="2" t="s">
        <v>53</v>
      </c>
      <c r="T448" s="2" t="s">
        <v>53</v>
      </c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2" t="s">
        <v>46</v>
      </c>
      <c r="AS448" s="2" t="s">
        <v>46</v>
      </c>
      <c r="AT448" s="3"/>
      <c r="AU448" s="2" t="s">
        <v>565</v>
      </c>
      <c r="AV448" s="3">
        <v>154</v>
      </c>
    </row>
    <row r="449" spans="1:48" ht="30" customHeight="1">
      <c r="A449" s="5" t="s">
        <v>566</v>
      </c>
      <c r="B449" s="5" t="s">
        <v>567</v>
      </c>
      <c r="C449" s="5" t="s">
        <v>50</v>
      </c>
      <c r="D449" s="6">
        <v>6</v>
      </c>
      <c r="E449" s="7"/>
      <c r="F449" s="7"/>
      <c r="G449" s="7"/>
      <c r="H449" s="7"/>
      <c r="I449" s="7"/>
      <c r="J449" s="7"/>
      <c r="K449" s="7"/>
      <c r="L449" s="7"/>
      <c r="M449" s="5"/>
      <c r="N449" s="2" t="s">
        <v>568</v>
      </c>
      <c r="O449" s="2" t="s">
        <v>46</v>
      </c>
      <c r="P449" s="2" t="s">
        <v>46</v>
      </c>
      <c r="Q449" s="2" t="s">
        <v>515</v>
      </c>
      <c r="R449" s="2" t="s">
        <v>52</v>
      </c>
      <c r="S449" s="2" t="s">
        <v>53</v>
      </c>
      <c r="T449" s="2" t="s">
        <v>53</v>
      </c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2" t="s">
        <v>46</v>
      </c>
      <c r="AS449" s="2" t="s">
        <v>46</v>
      </c>
      <c r="AT449" s="3"/>
      <c r="AU449" s="2" t="s">
        <v>569</v>
      </c>
      <c r="AV449" s="3">
        <v>210</v>
      </c>
    </row>
    <row r="450" spans="1:48" ht="30" customHeight="1">
      <c r="A450" s="5" t="s">
        <v>570</v>
      </c>
      <c r="B450" s="5" t="s">
        <v>571</v>
      </c>
      <c r="C450" s="5" t="s">
        <v>50</v>
      </c>
      <c r="D450" s="6">
        <v>5</v>
      </c>
      <c r="E450" s="7"/>
      <c r="F450" s="7"/>
      <c r="G450" s="7"/>
      <c r="H450" s="7"/>
      <c r="I450" s="7"/>
      <c r="J450" s="7"/>
      <c r="K450" s="7"/>
      <c r="L450" s="7"/>
      <c r="M450" s="5"/>
      <c r="N450" s="2" t="s">
        <v>572</v>
      </c>
      <c r="O450" s="2" t="s">
        <v>46</v>
      </c>
      <c r="P450" s="2" t="s">
        <v>46</v>
      </c>
      <c r="Q450" s="2" t="s">
        <v>515</v>
      </c>
      <c r="R450" s="2" t="s">
        <v>52</v>
      </c>
      <c r="S450" s="2" t="s">
        <v>53</v>
      </c>
      <c r="T450" s="2" t="s">
        <v>53</v>
      </c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2" t="s">
        <v>46</v>
      </c>
      <c r="AS450" s="2" t="s">
        <v>46</v>
      </c>
      <c r="AT450" s="3"/>
      <c r="AU450" s="2" t="s">
        <v>573</v>
      </c>
      <c r="AV450" s="3">
        <v>155</v>
      </c>
    </row>
    <row r="451" spans="1:48" ht="30" customHeight="1">
      <c r="A451" s="5" t="s">
        <v>570</v>
      </c>
      <c r="B451" s="5" t="s">
        <v>574</v>
      </c>
      <c r="C451" s="5" t="s">
        <v>50</v>
      </c>
      <c r="D451" s="6">
        <v>4</v>
      </c>
      <c r="E451" s="7"/>
      <c r="F451" s="7"/>
      <c r="G451" s="7"/>
      <c r="H451" s="7"/>
      <c r="I451" s="7"/>
      <c r="J451" s="7"/>
      <c r="K451" s="7"/>
      <c r="L451" s="7"/>
      <c r="M451" s="5"/>
      <c r="N451" s="2" t="s">
        <v>575</v>
      </c>
      <c r="O451" s="2" t="s">
        <v>46</v>
      </c>
      <c r="P451" s="2" t="s">
        <v>46</v>
      </c>
      <c r="Q451" s="2" t="s">
        <v>515</v>
      </c>
      <c r="R451" s="2" t="s">
        <v>52</v>
      </c>
      <c r="S451" s="2" t="s">
        <v>53</v>
      </c>
      <c r="T451" s="2" t="s">
        <v>53</v>
      </c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2" t="s">
        <v>46</v>
      </c>
      <c r="AS451" s="2" t="s">
        <v>46</v>
      </c>
      <c r="AT451" s="3"/>
      <c r="AU451" s="2" t="s">
        <v>576</v>
      </c>
      <c r="AV451" s="3">
        <v>156</v>
      </c>
    </row>
    <row r="452" spans="1:48" ht="30" customHeight="1">
      <c r="A452" s="5" t="s">
        <v>577</v>
      </c>
      <c r="B452" s="5" t="s">
        <v>46</v>
      </c>
      <c r="C452" s="5" t="s">
        <v>50</v>
      </c>
      <c r="D452" s="6">
        <v>27</v>
      </c>
      <c r="E452" s="7"/>
      <c r="F452" s="7"/>
      <c r="G452" s="7"/>
      <c r="H452" s="7"/>
      <c r="I452" s="7"/>
      <c r="J452" s="7"/>
      <c r="K452" s="7"/>
      <c r="L452" s="7"/>
      <c r="M452" s="5"/>
      <c r="N452" s="2" t="s">
        <v>578</v>
      </c>
      <c r="O452" s="2" t="s">
        <v>46</v>
      </c>
      <c r="P452" s="2" t="s">
        <v>46</v>
      </c>
      <c r="Q452" s="2" t="s">
        <v>515</v>
      </c>
      <c r="R452" s="2" t="s">
        <v>52</v>
      </c>
      <c r="S452" s="2" t="s">
        <v>53</v>
      </c>
      <c r="T452" s="2" t="s">
        <v>53</v>
      </c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2" t="s">
        <v>46</v>
      </c>
      <c r="AS452" s="2" t="s">
        <v>46</v>
      </c>
      <c r="AT452" s="3"/>
      <c r="AU452" s="2" t="s">
        <v>579</v>
      </c>
      <c r="AV452" s="3">
        <v>157</v>
      </c>
    </row>
    <row r="453" spans="1:48" ht="30" customHeight="1">
      <c r="A453" s="5" t="s">
        <v>580</v>
      </c>
      <c r="B453" s="5" t="s">
        <v>581</v>
      </c>
      <c r="C453" s="5" t="s">
        <v>50</v>
      </c>
      <c r="D453" s="6">
        <v>12</v>
      </c>
      <c r="E453" s="7"/>
      <c r="F453" s="7"/>
      <c r="G453" s="7"/>
      <c r="H453" s="7"/>
      <c r="I453" s="7"/>
      <c r="J453" s="7"/>
      <c r="K453" s="7"/>
      <c r="L453" s="7"/>
      <c r="M453" s="5"/>
      <c r="N453" s="2" t="s">
        <v>582</v>
      </c>
      <c r="O453" s="2" t="s">
        <v>46</v>
      </c>
      <c r="P453" s="2" t="s">
        <v>46</v>
      </c>
      <c r="Q453" s="2" t="s">
        <v>515</v>
      </c>
      <c r="R453" s="2" t="s">
        <v>52</v>
      </c>
      <c r="S453" s="2" t="s">
        <v>53</v>
      </c>
      <c r="T453" s="2" t="s">
        <v>53</v>
      </c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2" t="s">
        <v>46</v>
      </c>
      <c r="AS453" s="2" t="s">
        <v>46</v>
      </c>
      <c r="AT453" s="3"/>
      <c r="AU453" s="2" t="s">
        <v>583</v>
      </c>
      <c r="AV453" s="3">
        <v>158</v>
      </c>
    </row>
    <row r="454" spans="1:48" ht="30" customHeight="1">
      <c r="A454" s="5" t="s">
        <v>737</v>
      </c>
      <c r="B454" s="5" t="s">
        <v>584</v>
      </c>
      <c r="C454" s="5" t="s">
        <v>80</v>
      </c>
      <c r="D454" s="6">
        <v>30</v>
      </c>
      <c r="E454" s="7"/>
      <c r="F454" s="7"/>
      <c r="G454" s="7"/>
      <c r="H454" s="7"/>
      <c r="I454" s="7"/>
      <c r="J454" s="7"/>
      <c r="K454" s="7"/>
      <c r="L454" s="7"/>
      <c r="M454" s="5"/>
      <c r="N454" s="2" t="s">
        <v>585</v>
      </c>
      <c r="O454" s="2" t="s">
        <v>46</v>
      </c>
      <c r="P454" s="2" t="s">
        <v>46</v>
      </c>
      <c r="Q454" s="2" t="s">
        <v>515</v>
      </c>
      <c r="R454" s="2" t="s">
        <v>52</v>
      </c>
      <c r="S454" s="2" t="s">
        <v>53</v>
      </c>
      <c r="T454" s="2" t="s">
        <v>53</v>
      </c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2" t="s">
        <v>46</v>
      </c>
      <c r="AS454" s="2" t="s">
        <v>46</v>
      </c>
      <c r="AT454" s="3"/>
      <c r="AU454" s="2" t="s">
        <v>586</v>
      </c>
      <c r="AV454" s="3">
        <v>159</v>
      </c>
    </row>
    <row r="455" spans="1:48" ht="30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</row>
    <row r="456" spans="1:48" ht="30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</row>
    <row r="457" spans="1:48" ht="30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</row>
    <row r="458" spans="1:48" ht="30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</row>
    <row r="459" spans="1:48" ht="30" customHeight="1">
      <c r="A459" s="5" t="s">
        <v>62</v>
      </c>
      <c r="B459" s="6"/>
      <c r="C459" s="6"/>
      <c r="D459" s="6"/>
      <c r="E459" s="6"/>
      <c r="F459" s="7">
        <f>SUM(F437:F458)</f>
        <v>0</v>
      </c>
      <c r="G459" s="6"/>
      <c r="H459" s="7">
        <f>SUM(H437:H458)</f>
        <v>0</v>
      </c>
      <c r="I459" s="6"/>
      <c r="J459" s="7">
        <f>SUM(J437:J458)</f>
        <v>0</v>
      </c>
      <c r="K459" s="6"/>
      <c r="L459" s="7">
        <f>SUM(L437:L458)</f>
        <v>0</v>
      </c>
      <c r="M459" s="6"/>
      <c r="N459" t="s">
        <v>63</v>
      </c>
    </row>
    <row r="460" spans="1:48" ht="30" customHeight="1">
      <c r="A460" s="5" t="s">
        <v>587</v>
      </c>
      <c r="B460" s="5" t="s">
        <v>46</v>
      </c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3"/>
      <c r="O460" s="3"/>
      <c r="P460" s="3"/>
      <c r="Q460" s="2" t="s">
        <v>588</v>
      </c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</row>
    <row r="461" spans="1:48" ht="30" customHeight="1">
      <c r="A461" s="5" t="s">
        <v>589</v>
      </c>
      <c r="B461" s="5" t="s">
        <v>590</v>
      </c>
      <c r="C461" s="5" t="s">
        <v>114</v>
      </c>
      <c r="D461" s="6">
        <v>20</v>
      </c>
      <c r="E461" s="7"/>
      <c r="F461" s="7"/>
      <c r="G461" s="7"/>
      <c r="H461" s="7"/>
      <c r="I461" s="7"/>
      <c r="J461" s="7"/>
      <c r="K461" s="7"/>
      <c r="L461" s="7"/>
      <c r="M461" s="5"/>
      <c r="N461" s="2" t="s">
        <v>591</v>
      </c>
      <c r="O461" s="2" t="s">
        <v>46</v>
      </c>
      <c r="P461" s="2" t="s">
        <v>46</v>
      </c>
      <c r="Q461" s="2" t="s">
        <v>588</v>
      </c>
      <c r="R461" s="2" t="s">
        <v>53</v>
      </c>
      <c r="S461" s="2" t="s">
        <v>53</v>
      </c>
      <c r="T461" s="2" t="s">
        <v>52</v>
      </c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2" t="s">
        <v>46</v>
      </c>
      <c r="AS461" s="2" t="s">
        <v>46</v>
      </c>
      <c r="AT461" s="3"/>
      <c r="AU461" s="2" t="s">
        <v>592</v>
      </c>
      <c r="AV461" s="3">
        <v>161</v>
      </c>
    </row>
    <row r="462" spans="1:48" ht="30" customHeight="1">
      <c r="A462" s="5" t="s">
        <v>593</v>
      </c>
      <c r="B462" s="5" t="s">
        <v>594</v>
      </c>
      <c r="C462" s="5" t="s">
        <v>114</v>
      </c>
      <c r="D462" s="6">
        <v>30</v>
      </c>
      <c r="E462" s="7"/>
      <c r="F462" s="7"/>
      <c r="G462" s="7"/>
      <c r="H462" s="7"/>
      <c r="I462" s="7"/>
      <c r="J462" s="7"/>
      <c r="K462" s="7"/>
      <c r="L462" s="7"/>
      <c r="M462" s="5"/>
      <c r="N462" s="2" t="s">
        <v>595</v>
      </c>
      <c r="O462" s="2" t="s">
        <v>46</v>
      </c>
      <c r="P462" s="2" t="s">
        <v>46</v>
      </c>
      <c r="Q462" s="2" t="s">
        <v>588</v>
      </c>
      <c r="R462" s="2" t="s">
        <v>53</v>
      </c>
      <c r="S462" s="2" t="s">
        <v>53</v>
      </c>
      <c r="T462" s="2" t="s">
        <v>52</v>
      </c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2" t="s">
        <v>46</v>
      </c>
      <c r="AS462" s="2" t="s">
        <v>46</v>
      </c>
      <c r="AT462" s="3"/>
      <c r="AU462" s="2" t="s">
        <v>596</v>
      </c>
      <c r="AV462" s="3">
        <v>162</v>
      </c>
    </row>
    <row r="463" spans="1:48" ht="30" customHeight="1">
      <c r="A463" s="5" t="s">
        <v>597</v>
      </c>
      <c r="B463" s="5" t="s">
        <v>598</v>
      </c>
      <c r="C463" s="5" t="s">
        <v>599</v>
      </c>
      <c r="D463" s="6">
        <v>143</v>
      </c>
      <c r="E463" s="7"/>
      <c r="F463" s="7"/>
      <c r="G463" s="7"/>
      <c r="H463" s="7"/>
      <c r="I463" s="7"/>
      <c r="J463" s="7"/>
      <c r="K463" s="7"/>
      <c r="L463" s="7"/>
      <c r="M463" s="5"/>
      <c r="N463" s="2" t="s">
        <v>600</v>
      </c>
      <c r="O463" s="2" t="s">
        <v>46</v>
      </c>
      <c r="P463" s="2" t="s">
        <v>46</v>
      </c>
      <c r="Q463" s="2" t="s">
        <v>588</v>
      </c>
      <c r="R463" s="2" t="s">
        <v>53</v>
      </c>
      <c r="S463" s="2" t="s">
        <v>53</v>
      </c>
      <c r="T463" s="2" t="s">
        <v>52</v>
      </c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2" t="s">
        <v>46</v>
      </c>
      <c r="AS463" s="2" t="s">
        <v>46</v>
      </c>
      <c r="AT463" s="3"/>
      <c r="AU463" s="2" t="s">
        <v>601</v>
      </c>
      <c r="AV463" s="3">
        <v>163</v>
      </c>
    </row>
    <row r="464" spans="1:48" ht="30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</row>
    <row r="465" spans="1:13" ht="30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</row>
    <row r="466" spans="1:13" ht="30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</row>
    <row r="467" spans="1:13" ht="30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</row>
    <row r="468" spans="1:13" ht="30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</row>
    <row r="469" spans="1:13" ht="30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</row>
    <row r="470" spans="1:13" ht="30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</row>
    <row r="471" spans="1:13" ht="30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</row>
    <row r="472" spans="1:13" ht="30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</row>
    <row r="473" spans="1:13" ht="30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</row>
    <row r="474" spans="1:13" ht="30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</row>
    <row r="475" spans="1:13" ht="30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</row>
    <row r="476" spans="1:13" ht="30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</row>
    <row r="477" spans="1:13" ht="30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</row>
    <row r="478" spans="1:13" ht="30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</row>
    <row r="479" spans="1:13" ht="30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</row>
    <row r="480" spans="1:13" ht="30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</row>
    <row r="481" spans="1:48" ht="30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</row>
    <row r="482" spans="1:48" ht="30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</row>
    <row r="483" spans="1:48" ht="30" customHeight="1">
      <c r="A483" s="5" t="s">
        <v>62</v>
      </c>
      <c r="B483" s="6"/>
      <c r="C483" s="6"/>
      <c r="D483" s="6"/>
      <c r="E483" s="6"/>
      <c r="F483" s="7">
        <f>SUM(F461:F482)</f>
        <v>0</v>
      </c>
      <c r="G483" s="6"/>
      <c r="H483" s="7">
        <f>SUM(H461:H482)</f>
        <v>0</v>
      </c>
      <c r="I483" s="6"/>
      <c r="J483" s="7">
        <f>SUM(J461:J482)</f>
        <v>0</v>
      </c>
      <c r="K483" s="6"/>
      <c r="L483" s="7">
        <f>SUM(L461:L482)</f>
        <v>0</v>
      </c>
      <c r="M483" s="6"/>
      <c r="N483" t="s">
        <v>63</v>
      </c>
    </row>
    <row r="484" spans="1:48" ht="30" customHeight="1">
      <c r="A484" s="5" t="s">
        <v>602</v>
      </c>
      <c r="B484" s="5" t="s">
        <v>46</v>
      </c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3"/>
      <c r="O484" s="3"/>
      <c r="P484" s="3"/>
      <c r="Q484" s="2" t="s">
        <v>603</v>
      </c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</row>
    <row r="485" spans="1:48" ht="30" customHeight="1">
      <c r="A485" s="5" t="s">
        <v>604</v>
      </c>
      <c r="B485" s="5" t="s">
        <v>605</v>
      </c>
      <c r="C485" s="5" t="s">
        <v>606</v>
      </c>
      <c r="D485" s="6">
        <v>300</v>
      </c>
      <c r="E485" s="7"/>
      <c r="F485" s="7"/>
      <c r="G485" s="7"/>
      <c r="H485" s="7"/>
      <c r="I485" s="7"/>
      <c r="J485" s="7"/>
      <c r="K485" s="7"/>
      <c r="L485" s="7"/>
      <c r="M485" s="5"/>
      <c r="N485" s="2" t="s">
        <v>607</v>
      </c>
      <c r="O485" s="2" t="s">
        <v>46</v>
      </c>
      <c r="P485" s="2" t="s">
        <v>46</v>
      </c>
      <c r="Q485" s="2" t="s">
        <v>603</v>
      </c>
      <c r="R485" s="2" t="s">
        <v>53</v>
      </c>
      <c r="S485" s="2" t="s">
        <v>53</v>
      </c>
      <c r="T485" s="2" t="s">
        <v>52</v>
      </c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2" t="s">
        <v>46</v>
      </c>
      <c r="AS485" s="2" t="s">
        <v>46</v>
      </c>
      <c r="AT485" s="3"/>
      <c r="AU485" s="2" t="s">
        <v>608</v>
      </c>
      <c r="AV485" s="3">
        <v>165</v>
      </c>
    </row>
    <row r="486" spans="1:48" ht="30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</row>
    <row r="487" spans="1:48" ht="30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</row>
    <row r="488" spans="1:48" ht="30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</row>
    <row r="489" spans="1:48" ht="30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</row>
    <row r="490" spans="1:48" ht="30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</row>
    <row r="491" spans="1:48" ht="30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</row>
    <row r="492" spans="1:48" ht="30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</row>
    <row r="493" spans="1:48" ht="30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</row>
    <row r="494" spans="1:48" ht="30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</row>
    <row r="495" spans="1:48" ht="30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</row>
    <row r="496" spans="1:48" ht="30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</row>
    <row r="497" spans="1:48" ht="30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</row>
    <row r="498" spans="1:48" ht="30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</row>
    <row r="499" spans="1:48" ht="30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</row>
    <row r="500" spans="1:48" ht="30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</row>
    <row r="501" spans="1:48" ht="30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</row>
    <row r="502" spans="1:48" ht="30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</row>
    <row r="503" spans="1:48" ht="30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</row>
    <row r="504" spans="1:48" ht="30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</row>
    <row r="505" spans="1:48" ht="30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</row>
    <row r="506" spans="1:48" ht="30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</row>
    <row r="507" spans="1:48" ht="30" customHeight="1">
      <c r="A507" s="5" t="s">
        <v>62</v>
      </c>
      <c r="B507" s="6"/>
      <c r="C507" s="6"/>
      <c r="D507" s="6"/>
      <c r="E507" s="6"/>
      <c r="F507" s="7">
        <f>SUM(F485:F506)</f>
        <v>0</v>
      </c>
      <c r="G507" s="6"/>
      <c r="H507" s="7">
        <f>SUM(H485:H506)</f>
        <v>0</v>
      </c>
      <c r="I507" s="6"/>
      <c r="J507" s="7">
        <f>SUM(J485:J506)</f>
        <v>0</v>
      </c>
      <c r="K507" s="6"/>
      <c r="L507" s="7">
        <f>SUM(L485:L506)</f>
        <v>0</v>
      </c>
      <c r="M507" s="6"/>
      <c r="N507" t="s">
        <v>63</v>
      </c>
    </row>
    <row r="508" spans="1:48" ht="30" customHeight="1">
      <c r="A508" s="5" t="s">
        <v>609</v>
      </c>
      <c r="B508" s="5" t="s">
        <v>46</v>
      </c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3"/>
      <c r="O508" s="3"/>
      <c r="P508" s="3"/>
      <c r="Q508" s="2" t="s">
        <v>610</v>
      </c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</row>
    <row r="509" spans="1:48" ht="30" customHeight="1">
      <c r="A509" s="5" t="s">
        <v>611</v>
      </c>
      <c r="B509" s="5" t="s">
        <v>612</v>
      </c>
      <c r="C509" s="5" t="s">
        <v>160</v>
      </c>
      <c r="D509" s="6">
        <v>11</v>
      </c>
      <c r="E509" s="7"/>
      <c r="F509" s="7"/>
      <c r="G509" s="7"/>
      <c r="H509" s="7"/>
      <c r="I509" s="7"/>
      <c r="J509" s="7"/>
      <c r="K509" s="7"/>
      <c r="L509" s="7"/>
      <c r="M509" s="5"/>
      <c r="N509" s="2" t="s">
        <v>613</v>
      </c>
      <c r="O509" s="2" t="s">
        <v>46</v>
      </c>
      <c r="P509" s="2" t="s">
        <v>46</v>
      </c>
      <c r="Q509" s="2" t="s">
        <v>610</v>
      </c>
      <c r="R509" s="2" t="s">
        <v>53</v>
      </c>
      <c r="S509" s="2" t="s">
        <v>52</v>
      </c>
      <c r="T509" s="2" t="s">
        <v>53</v>
      </c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2" t="s">
        <v>46</v>
      </c>
      <c r="AS509" s="2" t="s">
        <v>46</v>
      </c>
      <c r="AT509" s="3"/>
      <c r="AU509" s="2" t="s">
        <v>614</v>
      </c>
      <c r="AV509" s="3">
        <v>167</v>
      </c>
    </row>
    <row r="510" spans="1:48" ht="30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</row>
    <row r="511" spans="1:48" ht="30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</row>
    <row r="512" spans="1:48" ht="30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</row>
    <row r="513" spans="1:13" ht="30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</row>
    <row r="514" spans="1:13" ht="30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</row>
    <row r="515" spans="1:13" ht="30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</row>
    <row r="516" spans="1:13" ht="30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</row>
    <row r="517" spans="1:13" ht="30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</row>
    <row r="518" spans="1:13" ht="30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</row>
    <row r="519" spans="1:13" ht="30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</row>
    <row r="520" spans="1:13" ht="30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</row>
    <row r="521" spans="1:13" ht="30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</row>
    <row r="522" spans="1:13" ht="30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</row>
    <row r="523" spans="1:13" ht="30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</row>
    <row r="524" spans="1:13" ht="30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</row>
    <row r="525" spans="1:13" ht="30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</row>
    <row r="526" spans="1:13" ht="30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</row>
    <row r="527" spans="1:13" ht="30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</row>
    <row r="528" spans="1:13" ht="30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</row>
    <row r="529" spans="1:48" ht="30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</row>
    <row r="530" spans="1:48" ht="30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</row>
    <row r="531" spans="1:48" ht="30" customHeight="1">
      <c r="A531" s="5" t="s">
        <v>62</v>
      </c>
      <c r="B531" s="6"/>
      <c r="C531" s="6"/>
      <c r="D531" s="6"/>
      <c r="E531" s="6"/>
      <c r="F531" s="7"/>
      <c r="G531" s="6"/>
      <c r="H531" s="7"/>
      <c r="I531" s="6"/>
      <c r="J531" s="7">
        <f>SUM(J509:J530)</f>
        <v>0</v>
      </c>
      <c r="K531" s="6"/>
      <c r="L531" s="7">
        <f>SUM(L509:L530)</f>
        <v>0</v>
      </c>
      <c r="M531" s="6"/>
      <c r="N531" t="s">
        <v>63</v>
      </c>
    </row>
    <row r="532" spans="1:48" ht="30" customHeight="1">
      <c r="A532" s="5" t="s">
        <v>615</v>
      </c>
      <c r="B532" s="5" t="s">
        <v>46</v>
      </c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3"/>
      <c r="O532" s="3"/>
      <c r="P532" s="3"/>
      <c r="Q532" s="2" t="s">
        <v>616</v>
      </c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</row>
    <row r="533" spans="1:48" ht="30" customHeight="1">
      <c r="A533" s="5" t="s">
        <v>617</v>
      </c>
      <c r="B533" s="5" t="s">
        <v>618</v>
      </c>
      <c r="C533" s="5" t="s">
        <v>160</v>
      </c>
      <c r="D533" s="6">
        <v>77</v>
      </c>
      <c r="E533" s="7"/>
      <c r="F533" s="7"/>
      <c r="G533" s="7"/>
      <c r="H533" s="7"/>
      <c r="I533" s="7"/>
      <c r="J533" s="7"/>
      <c r="K533" s="7"/>
      <c r="L533" s="7"/>
      <c r="M533" s="5"/>
      <c r="N533" s="2" t="s">
        <v>619</v>
      </c>
      <c r="O533" s="2" t="s">
        <v>46</v>
      </c>
      <c r="P533" s="2" t="s">
        <v>46</v>
      </c>
      <c r="Q533" s="2" t="s">
        <v>616</v>
      </c>
      <c r="R533" s="2" t="s">
        <v>53</v>
      </c>
      <c r="S533" s="2" t="s">
        <v>53</v>
      </c>
      <c r="T533" s="2" t="s">
        <v>52</v>
      </c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2" t="s">
        <v>46</v>
      </c>
      <c r="AS533" s="2" t="s">
        <v>46</v>
      </c>
      <c r="AT533" s="3"/>
      <c r="AU533" s="2" t="s">
        <v>620</v>
      </c>
      <c r="AV533" s="3">
        <v>187</v>
      </c>
    </row>
    <row r="534" spans="1:48" ht="30" customHeight="1">
      <c r="A534" s="5" t="s">
        <v>621</v>
      </c>
      <c r="B534" s="5" t="s">
        <v>622</v>
      </c>
      <c r="C534" s="5" t="s">
        <v>160</v>
      </c>
      <c r="D534" s="6">
        <v>20</v>
      </c>
      <c r="E534" s="7"/>
      <c r="F534" s="7"/>
      <c r="G534" s="7"/>
      <c r="H534" s="7"/>
      <c r="I534" s="7"/>
      <c r="J534" s="7"/>
      <c r="K534" s="7"/>
      <c r="L534" s="7"/>
      <c r="M534" s="5"/>
      <c r="N534" s="2" t="s">
        <v>623</v>
      </c>
      <c r="O534" s="2" t="s">
        <v>46</v>
      </c>
      <c r="P534" s="2" t="s">
        <v>46</v>
      </c>
      <c r="Q534" s="2" t="s">
        <v>616</v>
      </c>
      <c r="R534" s="2" t="s">
        <v>53</v>
      </c>
      <c r="S534" s="2" t="s">
        <v>53</v>
      </c>
      <c r="T534" s="2" t="s">
        <v>52</v>
      </c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2" t="s">
        <v>46</v>
      </c>
      <c r="AS534" s="2" t="s">
        <v>46</v>
      </c>
      <c r="AT534" s="3"/>
      <c r="AU534" s="2" t="s">
        <v>624</v>
      </c>
      <c r="AV534" s="3">
        <v>188</v>
      </c>
    </row>
    <row r="535" spans="1:48" ht="30" customHeight="1">
      <c r="A535" s="5" t="s">
        <v>625</v>
      </c>
      <c r="B535" s="5" t="s">
        <v>626</v>
      </c>
      <c r="C535" s="5" t="s">
        <v>160</v>
      </c>
      <c r="D535" s="6">
        <v>1</v>
      </c>
      <c r="E535" s="7"/>
      <c r="F535" s="7"/>
      <c r="G535" s="7"/>
      <c r="H535" s="7"/>
      <c r="I535" s="7"/>
      <c r="J535" s="7"/>
      <c r="K535" s="7"/>
      <c r="L535" s="7"/>
      <c r="M535" s="5"/>
      <c r="N535" s="2" t="s">
        <v>627</v>
      </c>
      <c r="O535" s="2" t="s">
        <v>46</v>
      </c>
      <c r="P535" s="2" t="s">
        <v>46</v>
      </c>
      <c r="Q535" s="2" t="s">
        <v>616</v>
      </c>
      <c r="R535" s="2" t="s">
        <v>53</v>
      </c>
      <c r="S535" s="2" t="s">
        <v>53</v>
      </c>
      <c r="T535" s="2" t="s">
        <v>52</v>
      </c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2" t="s">
        <v>46</v>
      </c>
      <c r="AS535" s="2" t="s">
        <v>46</v>
      </c>
      <c r="AT535" s="3"/>
      <c r="AU535" s="2" t="s">
        <v>628</v>
      </c>
      <c r="AV535" s="3">
        <v>189</v>
      </c>
    </row>
    <row r="536" spans="1:48" ht="30" customHeight="1">
      <c r="A536" s="5" t="s">
        <v>629</v>
      </c>
      <c r="B536" s="5" t="s">
        <v>630</v>
      </c>
      <c r="C536" s="5" t="s">
        <v>160</v>
      </c>
      <c r="D536" s="6">
        <v>98</v>
      </c>
      <c r="E536" s="7"/>
      <c r="F536" s="7"/>
      <c r="G536" s="7"/>
      <c r="H536" s="7"/>
      <c r="I536" s="7"/>
      <c r="J536" s="7"/>
      <c r="K536" s="7"/>
      <c r="L536" s="7"/>
      <c r="M536" s="5"/>
      <c r="N536" s="2" t="s">
        <v>631</v>
      </c>
      <c r="O536" s="2" t="s">
        <v>46</v>
      </c>
      <c r="P536" s="2" t="s">
        <v>46</v>
      </c>
      <c r="Q536" s="2" t="s">
        <v>616</v>
      </c>
      <c r="R536" s="2" t="s">
        <v>53</v>
      </c>
      <c r="S536" s="2" t="s">
        <v>53</v>
      </c>
      <c r="T536" s="2" t="s">
        <v>52</v>
      </c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2" t="s">
        <v>46</v>
      </c>
      <c r="AS536" s="2" t="s">
        <v>46</v>
      </c>
      <c r="AT536" s="3"/>
      <c r="AU536" s="2" t="s">
        <v>632</v>
      </c>
      <c r="AV536" s="3">
        <v>190</v>
      </c>
    </row>
    <row r="537" spans="1:48" ht="30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</row>
    <row r="538" spans="1:48" ht="30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</row>
    <row r="539" spans="1:48" ht="30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</row>
    <row r="540" spans="1:48" ht="30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</row>
    <row r="541" spans="1:48" ht="30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</row>
    <row r="542" spans="1:48" ht="30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</row>
    <row r="543" spans="1:48" ht="30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</row>
    <row r="544" spans="1:48" ht="30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</row>
    <row r="545" spans="1:48" ht="30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</row>
    <row r="546" spans="1:48" ht="30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</row>
    <row r="547" spans="1:48" ht="30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</row>
    <row r="548" spans="1:48" ht="30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</row>
    <row r="549" spans="1:48" ht="30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</row>
    <row r="550" spans="1:48" ht="30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</row>
    <row r="551" spans="1:48" ht="30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</row>
    <row r="552" spans="1:48" ht="30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</row>
    <row r="553" spans="1:48" ht="30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</row>
    <row r="554" spans="1:48" ht="30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</row>
    <row r="555" spans="1:48" ht="30" customHeight="1">
      <c r="A555" s="5" t="s">
        <v>62</v>
      </c>
      <c r="B555" s="6"/>
      <c r="C555" s="6"/>
      <c r="D555" s="6"/>
      <c r="E555" s="6"/>
      <c r="F555" s="7"/>
      <c r="G555" s="6"/>
      <c r="H555" s="7"/>
      <c r="I555" s="6"/>
      <c r="J555" s="7">
        <f>SUM(J533:J554)</f>
        <v>0</v>
      </c>
      <c r="K555" s="6"/>
      <c r="L555" s="7">
        <f>SUM(L533:L554)</f>
        <v>0</v>
      </c>
      <c r="M555" s="6"/>
      <c r="N555" t="s">
        <v>63</v>
      </c>
    </row>
    <row r="556" spans="1:48" ht="30" customHeight="1">
      <c r="A556" s="5" t="s">
        <v>633</v>
      </c>
      <c r="B556" s="5" t="s">
        <v>46</v>
      </c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3"/>
      <c r="O556" s="3"/>
      <c r="P556" s="3"/>
      <c r="Q556" s="2" t="s">
        <v>634</v>
      </c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</row>
    <row r="557" spans="1:48" ht="30" customHeight="1">
      <c r="A557" s="5" t="s">
        <v>635</v>
      </c>
      <c r="B557" s="5" t="s">
        <v>729</v>
      </c>
      <c r="C557" s="5" t="s">
        <v>160</v>
      </c>
      <c r="D557" s="6">
        <v>3.0009999999999999</v>
      </c>
      <c r="E557" s="7">
        <v>686110</v>
      </c>
      <c r="F557" s="7">
        <f t="shared" ref="F557:F563" si="2">TRUNC(E557*D557, 0)</f>
        <v>2059016</v>
      </c>
      <c r="G557" s="7"/>
      <c r="H557" s="7">
        <f t="shared" ref="H557:H563" si="3">TRUNC(G557*D557, 0)</f>
        <v>0</v>
      </c>
      <c r="I557" s="7"/>
      <c r="J557" s="7">
        <f t="shared" ref="J557:J563" si="4">TRUNC(I557*D557, 0)</f>
        <v>0</v>
      </c>
      <c r="K557" s="7">
        <f t="shared" ref="K557:L563" si="5">TRUNC(E557+G557+I557, 0)</f>
        <v>686110</v>
      </c>
      <c r="L557" s="7">
        <f t="shared" si="5"/>
        <v>2059016</v>
      </c>
      <c r="M557" s="5" t="s">
        <v>46</v>
      </c>
      <c r="N557" s="2" t="s">
        <v>636</v>
      </c>
      <c r="O557" s="2" t="s">
        <v>46</v>
      </c>
      <c r="P557" s="2" t="s">
        <v>46</v>
      </c>
      <c r="Q557" s="2" t="s">
        <v>634</v>
      </c>
      <c r="R557" s="2" t="s">
        <v>53</v>
      </c>
      <c r="S557" s="2" t="s">
        <v>53</v>
      </c>
      <c r="T557" s="2" t="s">
        <v>52</v>
      </c>
      <c r="U557" s="3"/>
      <c r="V557" s="3"/>
      <c r="W557" s="3"/>
      <c r="X557" s="3">
        <v>1</v>
      </c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2" t="s">
        <v>46</v>
      </c>
      <c r="AS557" s="2" t="s">
        <v>46</v>
      </c>
      <c r="AT557" s="3"/>
      <c r="AU557" s="2" t="s">
        <v>637</v>
      </c>
      <c r="AV557" s="3">
        <v>169</v>
      </c>
    </row>
    <row r="558" spans="1:48" ht="30" customHeight="1">
      <c r="A558" s="5" t="s">
        <v>635</v>
      </c>
      <c r="B558" s="5" t="s">
        <v>730</v>
      </c>
      <c r="C558" s="5" t="s">
        <v>160</v>
      </c>
      <c r="D558" s="6">
        <v>6.2779999999999996</v>
      </c>
      <c r="E558" s="7">
        <v>675660</v>
      </c>
      <c r="F558" s="7">
        <f t="shared" si="2"/>
        <v>4241793</v>
      </c>
      <c r="G558" s="7"/>
      <c r="H558" s="7">
        <f t="shared" si="3"/>
        <v>0</v>
      </c>
      <c r="I558" s="7"/>
      <c r="J558" s="7">
        <f t="shared" si="4"/>
        <v>0</v>
      </c>
      <c r="K558" s="7">
        <f t="shared" si="5"/>
        <v>675660</v>
      </c>
      <c r="L558" s="7">
        <f t="shared" si="5"/>
        <v>4241793</v>
      </c>
      <c r="M558" s="5" t="s">
        <v>46</v>
      </c>
      <c r="N558" s="2" t="s">
        <v>638</v>
      </c>
      <c r="O558" s="2" t="s">
        <v>46</v>
      </c>
      <c r="P558" s="2" t="s">
        <v>46</v>
      </c>
      <c r="Q558" s="2" t="s">
        <v>634</v>
      </c>
      <c r="R558" s="2" t="s">
        <v>53</v>
      </c>
      <c r="S558" s="2" t="s">
        <v>53</v>
      </c>
      <c r="T558" s="2" t="s">
        <v>52</v>
      </c>
      <c r="U558" s="3"/>
      <c r="V558" s="3"/>
      <c r="W558" s="3"/>
      <c r="X558" s="3">
        <v>1</v>
      </c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2" t="s">
        <v>46</v>
      </c>
      <c r="AS558" s="2" t="s">
        <v>46</v>
      </c>
      <c r="AT558" s="3"/>
      <c r="AU558" s="2" t="s">
        <v>639</v>
      </c>
      <c r="AV558" s="3">
        <v>170</v>
      </c>
    </row>
    <row r="559" spans="1:48" ht="30" customHeight="1">
      <c r="A559" s="5" t="s">
        <v>635</v>
      </c>
      <c r="B559" s="5" t="s">
        <v>731</v>
      </c>
      <c r="C559" s="5" t="s">
        <v>160</v>
      </c>
      <c r="D559" s="6">
        <v>0.998</v>
      </c>
      <c r="E559" s="7">
        <v>670430</v>
      </c>
      <c r="F559" s="7">
        <f t="shared" si="2"/>
        <v>669089</v>
      </c>
      <c r="G559" s="7"/>
      <c r="H559" s="7">
        <f t="shared" si="3"/>
        <v>0</v>
      </c>
      <c r="I559" s="7"/>
      <c r="J559" s="7">
        <f t="shared" si="4"/>
        <v>0</v>
      </c>
      <c r="K559" s="7">
        <f t="shared" si="5"/>
        <v>670430</v>
      </c>
      <c r="L559" s="7">
        <f t="shared" si="5"/>
        <v>669089</v>
      </c>
      <c r="M559" s="5" t="s">
        <v>46</v>
      </c>
      <c r="N559" s="2" t="s">
        <v>640</v>
      </c>
      <c r="O559" s="2" t="s">
        <v>46</v>
      </c>
      <c r="P559" s="2" t="s">
        <v>46</v>
      </c>
      <c r="Q559" s="2" t="s">
        <v>634</v>
      </c>
      <c r="R559" s="2" t="s">
        <v>53</v>
      </c>
      <c r="S559" s="2" t="s">
        <v>53</v>
      </c>
      <c r="T559" s="2" t="s">
        <v>52</v>
      </c>
      <c r="U559" s="3"/>
      <c r="V559" s="3"/>
      <c r="W559" s="3"/>
      <c r="X559" s="3">
        <v>1</v>
      </c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2" t="s">
        <v>46</v>
      </c>
      <c r="AS559" s="2" t="s">
        <v>46</v>
      </c>
      <c r="AT559" s="3"/>
      <c r="AU559" s="2" t="s">
        <v>641</v>
      </c>
      <c r="AV559" s="3">
        <v>171</v>
      </c>
    </row>
    <row r="560" spans="1:48" ht="30" customHeight="1">
      <c r="A560" s="5" t="s">
        <v>642</v>
      </c>
      <c r="B560" s="5" t="s">
        <v>732</v>
      </c>
      <c r="C560" s="5" t="s">
        <v>114</v>
      </c>
      <c r="D560" s="6">
        <v>10</v>
      </c>
      <c r="E560" s="7">
        <v>60040</v>
      </c>
      <c r="F560" s="7">
        <f t="shared" si="2"/>
        <v>600400</v>
      </c>
      <c r="G560" s="7"/>
      <c r="H560" s="7">
        <f t="shared" si="3"/>
        <v>0</v>
      </c>
      <c r="I560" s="7"/>
      <c r="J560" s="7">
        <f t="shared" si="4"/>
        <v>0</v>
      </c>
      <c r="K560" s="7">
        <f t="shared" si="5"/>
        <v>60040</v>
      </c>
      <c r="L560" s="7">
        <f t="shared" si="5"/>
        <v>600400</v>
      </c>
      <c r="M560" s="5" t="s">
        <v>46</v>
      </c>
      <c r="N560" s="2" t="s">
        <v>643</v>
      </c>
      <c r="O560" s="2" t="s">
        <v>46</v>
      </c>
      <c r="P560" s="2" t="s">
        <v>46</v>
      </c>
      <c r="Q560" s="2" t="s">
        <v>634</v>
      </c>
      <c r="R560" s="2" t="s">
        <v>53</v>
      </c>
      <c r="S560" s="2" t="s">
        <v>53</v>
      </c>
      <c r="T560" s="2" t="s">
        <v>52</v>
      </c>
      <c r="U560" s="3"/>
      <c r="V560" s="3"/>
      <c r="W560" s="3"/>
      <c r="X560" s="3">
        <v>1</v>
      </c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2" t="s">
        <v>46</v>
      </c>
      <c r="AS560" s="2" t="s">
        <v>46</v>
      </c>
      <c r="AT560" s="3"/>
      <c r="AU560" s="2" t="s">
        <v>644</v>
      </c>
      <c r="AV560" s="3">
        <v>172</v>
      </c>
    </row>
    <row r="561" spans="1:48" ht="30" customHeight="1">
      <c r="A561" s="5" t="s">
        <v>642</v>
      </c>
      <c r="B561" s="5" t="s">
        <v>733</v>
      </c>
      <c r="C561" s="5" t="s">
        <v>114</v>
      </c>
      <c r="D561" s="6">
        <v>2</v>
      </c>
      <c r="E561" s="7">
        <v>64460</v>
      </c>
      <c r="F561" s="7">
        <f t="shared" si="2"/>
        <v>128920</v>
      </c>
      <c r="G561" s="7"/>
      <c r="H561" s="7">
        <f t="shared" si="3"/>
        <v>0</v>
      </c>
      <c r="I561" s="7"/>
      <c r="J561" s="7">
        <f t="shared" si="4"/>
        <v>0</v>
      </c>
      <c r="K561" s="7">
        <f t="shared" si="5"/>
        <v>64460</v>
      </c>
      <c r="L561" s="7">
        <f t="shared" si="5"/>
        <v>128920</v>
      </c>
      <c r="M561" s="5" t="s">
        <v>46</v>
      </c>
      <c r="N561" s="2" t="s">
        <v>645</v>
      </c>
      <c r="O561" s="2" t="s">
        <v>46</v>
      </c>
      <c r="P561" s="2" t="s">
        <v>46</v>
      </c>
      <c r="Q561" s="2" t="s">
        <v>634</v>
      </c>
      <c r="R561" s="2" t="s">
        <v>53</v>
      </c>
      <c r="S561" s="2" t="s">
        <v>53</v>
      </c>
      <c r="T561" s="2" t="s">
        <v>52</v>
      </c>
      <c r="U561" s="3"/>
      <c r="V561" s="3"/>
      <c r="W561" s="3"/>
      <c r="X561" s="3">
        <v>1</v>
      </c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2" t="s">
        <v>46</v>
      </c>
      <c r="AS561" s="2" t="s">
        <v>46</v>
      </c>
      <c r="AT561" s="3"/>
      <c r="AU561" s="2" t="s">
        <v>646</v>
      </c>
      <c r="AV561" s="3">
        <v>173</v>
      </c>
    </row>
    <row r="562" spans="1:48" ht="30" customHeight="1">
      <c r="A562" s="5" t="s">
        <v>642</v>
      </c>
      <c r="B562" s="5" t="s">
        <v>734</v>
      </c>
      <c r="C562" s="5" t="s">
        <v>114</v>
      </c>
      <c r="D562" s="6">
        <v>109</v>
      </c>
      <c r="E562" s="7">
        <v>65630</v>
      </c>
      <c r="F562" s="7">
        <f t="shared" si="2"/>
        <v>7153670</v>
      </c>
      <c r="G562" s="7"/>
      <c r="H562" s="7">
        <f t="shared" si="3"/>
        <v>0</v>
      </c>
      <c r="I562" s="7"/>
      <c r="J562" s="7">
        <f t="shared" si="4"/>
        <v>0</v>
      </c>
      <c r="K562" s="7">
        <f t="shared" si="5"/>
        <v>65630</v>
      </c>
      <c r="L562" s="7">
        <f t="shared" si="5"/>
        <v>7153670</v>
      </c>
      <c r="M562" s="5" t="s">
        <v>46</v>
      </c>
      <c r="N562" s="2" t="s">
        <v>647</v>
      </c>
      <c r="O562" s="2" t="s">
        <v>46</v>
      </c>
      <c r="P562" s="2" t="s">
        <v>46</v>
      </c>
      <c r="Q562" s="2" t="s">
        <v>634</v>
      </c>
      <c r="R562" s="2" t="s">
        <v>53</v>
      </c>
      <c r="S562" s="2" t="s">
        <v>53</v>
      </c>
      <c r="T562" s="2" t="s">
        <v>52</v>
      </c>
      <c r="U562" s="3"/>
      <c r="V562" s="3"/>
      <c r="W562" s="3"/>
      <c r="X562" s="3">
        <v>1</v>
      </c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2" t="s">
        <v>46</v>
      </c>
      <c r="AS562" s="2" t="s">
        <v>46</v>
      </c>
      <c r="AT562" s="3"/>
      <c r="AU562" s="2" t="s">
        <v>648</v>
      </c>
      <c r="AV562" s="3">
        <v>174</v>
      </c>
    </row>
    <row r="563" spans="1:48" ht="30" customHeight="1">
      <c r="A563" s="5" t="s">
        <v>649</v>
      </c>
      <c r="B563" s="5" t="s">
        <v>650</v>
      </c>
      <c r="C563" s="5" t="s">
        <v>651</v>
      </c>
      <c r="D563" s="6">
        <v>1</v>
      </c>
      <c r="E563" s="7">
        <f>ROUNDDOWN(SUMIF(X557:X563, RIGHTB(N563, 1), F557:F563)*W563, 0)</f>
        <v>80205</v>
      </c>
      <c r="F563" s="7">
        <f t="shared" si="2"/>
        <v>80205</v>
      </c>
      <c r="G563" s="7">
        <v>0</v>
      </c>
      <c r="H563" s="7">
        <f t="shared" si="3"/>
        <v>0</v>
      </c>
      <c r="I563" s="7">
        <v>0</v>
      </c>
      <c r="J563" s="7">
        <f t="shared" si="4"/>
        <v>0</v>
      </c>
      <c r="K563" s="7">
        <f t="shared" si="5"/>
        <v>80205</v>
      </c>
      <c r="L563" s="7">
        <f t="shared" si="5"/>
        <v>80205</v>
      </c>
      <c r="M563" s="5" t="s">
        <v>46</v>
      </c>
      <c r="N563" s="2" t="s">
        <v>652</v>
      </c>
      <c r="O563" s="2" t="s">
        <v>46</v>
      </c>
      <c r="P563" s="2" t="s">
        <v>46</v>
      </c>
      <c r="Q563" s="2" t="s">
        <v>634</v>
      </c>
      <c r="R563" s="2" t="s">
        <v>53</v>
      </c>
      <c r="S563" s="2" t="s">
        <v>53</v>
      </c>
      <c r="T563" s="2" t="s">
        <v>53</v>
      </c>
      <c r="U563" s="3">
        <v>0</v>
      </c>
      <c r="V563" s="3">
        <v>0</v>
      </c>
      <c r="W563" s="3">
        <v>5.4000000000000003E-3</v>
      </c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2" t="s">
        <v>46</v>
      </c>
      <c r="AS563" s="2" t="s">
        <v>46</v>
      </c>
      <c r="AT563" s="3"/>
      <c r="AU563" s="2" t="s">
        <v>653</v>
      </c>
      <c r="AV563" s="3">
        <v>183</v>
      </c>
    </row>
    <row r="564" spans="1:48" ht="30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</row>
    <row r="565" spans="1:48" ht="30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</row>
    <row r="566" spans="1:48" ht="30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</row>
    <row r="567" spans="1:48" ht="30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</row>
    <row r="568" spans="1:48" ht="30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</row>
    <row r="569" spans="1:48" ht="30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</row>
    <row r="570" spans="1:48" ht="30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</row>
    <row r="571" spans="1:48" ht="30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</row>
    <row r="572" spans="1:48" ht="30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</row>
    <row r="573" spans="1:48" ht="30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</row>
    <row r="574" spans="1:48" ht="30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</row>
    <row r="575" spans="1:48" ht="30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</row>
    <row r="576" spans="1:48" ht="30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</row>
    <row r="577" spans="1:48" ht="30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</row>
    <row r="578" spans="1:48" ht="30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</row>
    <row r="579" spans="1:48" ht="30" customHeight="1">
      <c r="A579" s="5" t="s">
        <v>62</v>
      </c>
      <c r="B579" s="6"/>
      <c r="C579" s="6"/>
      <c r="D579" s="6"/>
      <c r="E579" s="6"/>
      <c r="F579" s="7">
        <f>SUM(F557:F578)</f>
        <v>14933093</v>
      </c>
      <c r="G579" s="6"/>
      <c r="H579" s="7">
        <f>SUM(H557:H578)</f>
        <v>0</v>
      </c>
      <c r="I579" s="6"/>
      <c r="J579" s="7">
        <f>SUM(J557:J578)</f>
        <v>0</v>
      </c>
      <c r="K579" s="6"/>
      <c r="L579" s="7">
        <f>SUM(L557:L578)</f>
        <v>14933093</v>
      </c>
      <c r="M579" s="6"/>
      <c r="N579" t="s">
        <v>63</v>
      </c>
    </row>
    <row r="580" spans="1:48" ht="30" customHeight="1">
      <c r="A580" s="5" t="s">
        <v>654</v>
      </c>
      <c r="B580" s="5" t="s">
        <v>46</v>
      </c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3"/>
      <c r="O580" s="3"/>
      <c r="P580" s="3"/>
      <c r="Q580" s="2" t="s">
        <v>655</v>
      </c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</row>
    <row r="581" spans="1:48" ht="30" customHeight="1">
      <c r="A581" s="5" t="s">
        <v>656</v>
      </c>
      <c r="B581" s="5" t="s">
        <v>657</v>
      </c>
      <c r="C581" s="5" t="s">
        <v>658</v>
      </c>
      <c r="D581" s="6">
        <v>470</v>
      </c>
      <c r="E581" s="7">
        <v>13100</v>
      </c>
      <c r="F581" s="7">
        <f>TRUNC(E581*D581, 0)</f>
        <v>6157000</v>
      </c>
      <c r="G581" s="7"/>
      <c r="H581" s="7">
        <f>TRUNC(G581*D581, 0)</f>
        <v>0</v>
      </c>
      <c r="I581" s="7"/>
      <c r="J581" s="7"/>
      <c r="K581" s="7">
        <f t="shared" ref="K581:L585" si="6">TRUNC(E581+G581+I581, 0)</f>
        <v>13100</v>
      </c>
      <c r="L581" s="7">
        <f t="shared" si="6"/>
        <v>6157000</v>
      </c>
      <c r="M581" s="5" t="s">
        <v>46</v>
      </c>
      <c r="N581" s="2" t="s">
        <v>659</v>
      </c>
      <c r="O581" s="2" t="s">
        <v>46</v>
      </c>
      <c r="P581" s="2" t="s">
        <v>46</v>
      </c>
      <c r="Q581" s="2" t="s">
        <v>655</v>
      </c>
      <c r="R581" s="2" t="s">
        <v>53</v>
      </c>
      <c r="S581" s="2" t="s">
        <v>53</v>
      </c>
      <c r="T581" s="2" t="s">
        <v>52</v>
      </c>
      <c r="U581" s="3"/>
      <c r="V581" s="3"/>
      <c r="W581" s="3"/>
      <c r="X581" s="3">
        <v>1</v>
      </c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2" t="s">
        <v>46</v>
      </c>
      <c r="AS581" s="2" t="s">
        <v>46</v>
      </c>
      <c r="AT581" s="3"/>
      <c r="AU581" s="2" t="s">
        <v>660</v>
      </c>
      <c r="AV581" s="3">
        <v>202</v>
      </c>
    </row>
    <row r="582" spans="1:48" ht="30" customHeight="1">
      <c r="A582" s="5" t="s">
        <v>661</v>
      </c>
      <c r="B582" s="5" t="s">
        <v>662</v>
      </c>
      <c r="C582" s="5" t="s">
        <v>658</v>
      </c>
      <c r="D582" s="6">
        <v>12</v>
      </c>
      <c r="E582" s="7">
        <v>30000</v>
      </c>
      <c r="F582" s="7">
        <f>TRUNC(E582*D582, 0)</f>
        <v>360000</v>
      </c>
      <c r="G582" s="7"/>
      <c r="H582" s="7">
        <f>TRUNC(G582*D582, 0)</f>
        <v>0</v>
      </c>
      <c r="I582" s="7"/>
      <c r="J582" s="7"/>
      <c r="K582" s="7">
        <f t="shared" si="6"/>
        <v>30000</v>
      </c>
      <c r="L582" s="7">
        <f t="shared" si="6"/>
        <v>360000</v>
      </c>
      <c r="M582" s="5" t="s">
        <v>46</v>
      </c>
      <c r="N582" s="2" t="s">
        <v>663</v>
      </c>
      <c r="O582" s="2" t="s">
        <v>46</v>
      </c>
      <c r="P582" s="2" t="s">
        <v>46</v>
      </c>
      <c r="Q582" s="2" t="s">
        <v>655</v>
      </c>
      <c r="R582" s="2" t="s">
        <v>53</v>
      </c>
      <c r="S582" s="2" t="s">
        <v>53</v>
      </c>
      <c r="T582" s="2" t="s">
        <v>52</v>
      </c>
      <c r="U582" s="3"/>
      <c r="V582" s="3"/>
      <c r="W582" s="3"/>
      <c r="X582" s="3">
        <v>1</v>
      </c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2" t="s">
        <v>46</v>
      </c>
      <c r="AS582" s="2" t="s">
        <v>46</v>
      </c>
      <c r="AT582" s="3"/>
      <c r="AU582" s="2" t="s">
        <v>664</v>
      </c>
      <c r="AV582" s="3">
        <v>203</v>
      </c>
    </row>
    <row r="583" spans="1:48" ht="30" customHeight="1">
      <c r="A583" s="5" t="s">
        <v>665</v>
      </c>
      <c r="B583" s="5" t="s">
        <v>666</v>
      </c>
      <c r="C583" s="5" t="s">
        <v>80</v>
      </c>
      <c r="D583" s="6">
        <v>25</v>
      </c>
      <c r="E583" s="7">
        <v>128000</v>
      </c>
      <c r="F583" s="7">
        <f>TRUNC(E583*D583, 0)</f>
        <v>3200000</v>
      </c>
      <c r="G583" s="7"/>
      <c r="H583" s="7">
        <f>TRUNC(G583*D583, 0)</f>
        <v>0</v>
      </c>
      <c r="I583" s="7"/>
      <c r="J583" s="7"/>
      <c r="K583" s="7">
        <f t="shared" si="6"/>
        <v>128000</v>
      </c>
      <c r="L583" s="7">
        <f t="shared" si="6"/>
        <v>3200000</v>
      </c>
      <c r="M583" s="5" t="s">
        <v>46</v>
      </c>
      <c r="N583" s="2" t="s">
        <v>667</v>
      </c>
      <c r="O583" s="2" t="s">
        <v>46</v>
      </c>
      <c r="P583" s="2" t="s">
        <v>46</v>
      </c>
      <c r="Q583" s="2" t="s">
        <v>655</v>
      </c>
      <c r="R583" s="2" t="s">
        <v>53</v>
      </c>
      <c r="S583" s="2" t="s">
        <v>53</v>
      </c>
      <c r="T583" s="2" t="s">
        <v>52</v>
      </c>
      <c r="U583" s="3"/>
      <c r="V583" s="3"/>
      <c r="W583" s="3"/>
      <c r="X583" s="3">
        <v>1</v>
      </c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2" t="s">
        <v>46</v>
      </c>
      <c r="AS583" s="2" t="s">
        <v>46</v>
      </c>
      <c r="AT583" s="3"/>
      <c r="AU583" s="2" t="s">
        <v>668</v>
      </c>
      <c r="AV583" s="3">
        <v>204</v>
      </c>
    </row>
    <row r="584" spans="1:48" ht="30" customHeight="1">
      <c r="A584" s="5" t="s">
        <v>669</v>
      </c>
      <c r="B584" s="5" t="s">
        <v>670</v>
      </c>
      <c r="C584" s="5" t="s">
        <v>250</v>
      </c>
      <c r="D584" s="6">
        <v>3</v>
      </c>
      <c r="E584" s="7">
        <v>95000</v>
      </c>
      <c r="F584" s="7">
        <f>TRUNC(E584*D584, 0)</f>
        <v>285000</v>
      </c>
      <c r="G584" s="7"/>
      <c r="H584" s="7">
        <f>TRUNC(G584*D584, 0)</f>
        <v>0</v>
      </c>
      <c r="I584" s="7"/>
      <c r="J584" s="7"/>
      <c r="K584" s="7">
        <f t="shared" si="6"/>
        <v>95000</v>
      </c>
      <c r="L584" s="7">
        <f t="shared" si="6"/>
        <v>285000</v>
      </c>
      <c r="M584" s="5" t="s">
        <v>46</v>
      </c>
      <c r="N584" s="2" t="s">
        <v>671</v>
      </c>
      <c r="O584" s="2" t="s">
        <v>46</v>
      </c>
      <c r="P584" s="2" t="s">
        <v>46</v>
      </c>
      <c r="Q584" s="2" t="s">
        <v>655</v>
      </c>
      <c r="R584" s="2" t="s">
        <v>53</v>
      </c>
      <c r="S584" s="2" t="s">
        <v>53</v>
      </c>
      <c r="T584" s="2" t="s">
        <v>52</v>
      </c>
      <c r="U584" s="3"/>
      <c r="V584" s="3"/>
      <c r="W584" s="3"/>
      <c r="X584" s="3">
        <v>1</v>
      </c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2" t="s">
        <v>46</v>
      </c>
      <c r="AS584" s="2" t="s">
        <v>46</v>
      </c>
      <c r="AT584" s="3"/>
      <c r="AU584" s="2" t="s">
        <v>672</v>
      </c>
      <c r="AV584" s="3">
        <v>205</v>
      </c>
    </row>
    <row r="585" spans="1:48" ht="30" customHeight="1">
      <c r="A585" s="5" t="s">
        <v>649</v>
      </c>
      <c r="B585" s="5" t="s">
        <v>650</v>
      </c>
      <c r="C585" s="5" t="s">
        <v>651</v>
      </c>
      <c r="D585" s="6">
        <v>1</v>
      </c>
      <c r="E585" s="7">
        <v>54010</v>
      </c>
      <c r="F585" s="7">
        <f>TRUNC(E585*D585, 0)</f>
        <v>54010</v>
      </c>
      <c r="G585" s="7">
        <v>0</v>
      </c>
      <c r="H585" s="7">
        <f>TRUNC(G585*D585, 0)</f>
        <v>0</v>
      </c>
      <c r="I585" s="7">
        <v>0</v>
      </c>
      <c r="J585" s="7">
        <f>TRUNC(I585*D585, 0)</f>
        <v>0</v>
      </c>
      <c r="K585" s="7">
        <f t="shared" si="6"/>
        <v>54010</v>
      </c>
      <c r="L585" s="7">
        <f t="shared" si="6"/>
        <v>54010</v>
      </c>
      <c r="M585" s="5" t="s">
        <v>46</v>
      </c>
      <c r="N585" s="2" t="s">
        <v>652</v>
      </c>
      <c r="O585" s="2" t="s">
        <v>46</v>
      </c>
      <c r="P585" s="2" t="s">
        <v>46</v>
      </c>
      <c r="Q585" s="2" t="s">
        <v>655</v>
      </c>
      <c r="R585" s="2" t="s">
        <v>53</v>
      </c>
      <c r="S585" s="2" t="s">
        <v>53</v>
      </c>
      <c r="T585" s="2" t="s">
        <v>53</v>
      </c>
      <c r="U585" s="3">
        <v>0</v>
      </c>
      <c r="V585" s="3">
        <v>0</v>
      </c>
      <c r="W585" s="3">
        <v>5.4000000000000003E-3</v>
      </c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2" t="s">
        <v>46</v>
      </c>
      <c r="AS585" s="2" t="s">
        <v>46</v>
      </c>
      <c r="AT585" s="3"/>
      <c r="AU585" s="2" t="s">
        <v>673</v>
      </c>
      <c r="AV585" s="3">
        <v>206</v>
      </c>
    </row>
    <row r="586" spans="1:48" ht="30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</row>
    <row r="587" spans="1:48" ht="30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</row>
    <row r="588" spans="1:48" ht="30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</row>
    <row r="589" spans="1:48" ht="30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</row>
    <row r="590" spans="1:48" ht="30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</row>
    <row r="591" spans="1:48" ht="30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</row>
    <row r="592" spans="1:48" ht="30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</row>
    <row r="593" spans="1:48" ht="30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</row>
    <row r="594" spans="1:48" ht="30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</row>
    <row r="595" spans="1:48" ht="30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</row>
    <row r="596" spans="1:48" ht="30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</row>
    <row r="597" spans="1:48" ht="30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</row>
    <row r="598" spans="1:48" ht="30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</row>
    <row r="599" spans="1:48" ht="30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</row>
    <row r="600" spans="1:48" ht="30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</row>
    <row r="601" spans="1:48" ht="30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</row>
    <row r="602" spans="1:48" ht="30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</row>
    <row r="603" spans="1:48" ht="30" customHeight="1">
      <c r="A603" s="5" t="s">
        <v>62</v>
      </c>
      <c r="B603" s="6"/>
      <c r="C603" s="6"/>
      <c r="D603" s="6"/>
      <c r="E603" s="6"/>
      <c r="F603" s="7">
        <f>SUM(F581:F602)</f>
        <v>10056010</v>
      </c>
      <c r="G603" s="6"/>
      <c r="H603" s="7">
        <f>SUM(H581:H602)</f>
        <v>0</v>
      </c>
      <c r="I603" s="6"/>
      <c r="J603" s="7">
        <f>SUM(J581:J602)</f>
        <v>0</v>
      </c>
      <c r="K603" s="6"/>
      <c r="L603" s="7">
        <f>SUM(L581:L602)</f>
        <v>10056010</v>
      </c>
      <c r="M603" s="6"/>
      <c r="N603" t="s">
        <v>63</v>
      </c>
    </row>
    <row r="604" spans="1:48" ht="30" customHeight="1">
      <c r="A604" s="5" t="s">
        <v>674</v>
      </c>
      <c r="B604" s="5" t="s">
        <v>46</v>
      </c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3"/>
      <c r="O604" s="3"/>
      <c r="P604" s="3"/>
      <c r="Q604" s="2" t="s">
        <v>675</v>
      </c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</row>
    <row r="605" spans="1:48" ht="30" customHeight="1">
      <c r="A605" s="5" t="s">
        <v>676</v>
      </c>
      <c r="B605" s="5" t="s">
        <v>46</v>
      </c>
      <c r="C605" s="5" t="s">
        <v>651</v>
      </c>
      <c r="D605" s="6">
        <v>1</v>
      </c>
      <c r="E605" s="7"/>
      <c r="F605" s="7"/>
      <c r="G605" s="7"/>
      <c r="H605" s="7"/>
      <c r="I605" s="7"/>
      <c r="J605" s="7"/>
      <c r="K605" s="7"/>
      <c r="L605" s="7"/>
      <c r="M605" s="5" t="s">
        <v>46</v>
      </c>
      <c r="N605" s="2" t="s">
        <v>677</v>
      </c>
      <c r="O605" s="2" t="s">
        <v>46</v>
      </c>
      <c r="P605" s="2" t="s">
        <v>46</v>
      </c>
      <c r="Q605" s="2" t="s">
        <v>675</v>
      </c>
      <c r="R605" s="2" t="s">
        <v>53</v>
      </c>
      <c r="S605" s="2" t="s">
        <v>53</v>
      </c>
      <c r="T605" s="2" t="s">
        <v>52</v>
      </c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2" t="s">
        <v>46</v>
      </c>
      <c r="AS605" s="2" t="s">
        <v>46</v>
      </c>
      <c r="AT605" s="3"/>
      <c r="AU605" s="2" t="s">
        <v>678</v>
      </c>
      <c r="AV605" s="3">
        <v>185</v>
      </c>
    </row>
    <row r="606" spans="1:48" ht="30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</row>
    <row r="607" spans="1:48" ht="30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</row>
    <row r="608" spans="1:48" ht="30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</row>
    <row r="609" spans="1:13" ht="30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</row>
    <row r="610" spans="1:13" ht="30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</row>
    <row r="611" spans="1:13" ht="30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</row>
    <row r="612" spans="1:13" ht="30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</row>
    <row r="613" spans="1:13" ht="30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</row>
    <row r="614" spans="1:13" ht="30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</row>
    <row r="615" spans="1:13" ht="30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</row>
    <row r="616" spans="1:13" ht="30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</row>
    <row r="617" spans="1:13" ht="30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</row>
    <row r="618" spans="1:13" ht="30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</row>
    <row r="619" spans="1:13" ht="30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</row>
    <row r="620" spans="1:13" ht="30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</row>
    <row r="621" spans="1:13" ht="30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</row>
    <row r="622" spans="1:13" ht="30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</row>
    <row r="623" spans="1:13" ht="30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</row>
    <row r="624" spans="1:13" ht="30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</row>
    <row r="625" spans="1:14" ht="30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</row>
    <row r="626" spans="1:14" ht="30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</row>
    <row r="627" spans="1:14" ht="30" customHeight="1">
      <c r="A627" s="5" t="s">
        <v>62</v>
      </c>
      <c r="B627" s="6"/>
      <c r="C627" s="6"/>
      <c r="D627" s="6"/>
      <c r="E627" s="6"/>
      <c r="F627" s="7">
        <f>SUM(F605:F626)</f>
        <v>0</v>
      </c>
      <c r="G627" s="6"/>
      <c r="H627" s="7">
        <f>SUM(H605:H626)</f>
        <v>0</v>
      </c>
      <c r="I627" s="6"/>
      <c r="J627" s="7">
        <f>SUM(J605:J626)</f>
        <v>0</v>
      </c>
      <c r="K627" s="6"/>
      <c r="L627" s="7">
        <f>SUM(L605:L626)</f>
        <v>0</v>
      </c>
      <c r="M627" s="6"/>
      <c r="N627" t="s">
        <v>63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2" type="noConversion"/>
  <pageMargins left="0.78740157480314954" right="0" top="0.39370078740157477" bottom="0.39370078740157477" header="0" footer="0"/>
  <pageSetup paperSize="9" scale="64" fitToHeight="0" orientation="landscape" r:id="rId1"/>
  <rowBreaks count="25" manualBreakCount="25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  <brk id="483" max="16383" man="1"/>
    <brk id="507" max="16383" man="1"/>
    <brk id="531" max="16383" man="1"/>
    <brk id="555" max="16383" man="1"/>
    <brk id="579" max="16383" man="1"/>
    <brk id="603" max="16383" man="1"/>
    <brk id="6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/>
  </sheetViews>
  <sheetFormatPr defaultRowHeight="16.5"/>
  <sheetData>
    <row r="1" spans="1:7">
      <c r="A1" t="s">
        <v>697</v>
      </c>
    </row>
    <row r="2" spans="1:7">
      <c r="A2" s="1" t="s">
        <v>698</v>
      </c>
      <c r="B2" t="s">
        <v>679</v>
      </c>
      <c r="C2" s="1" t="s">
        <v>699</v>
      </c>
    </row>
    <row r="3" spans="1:7">
      <c r="A3" s="1" t="s">
        <v>700</v>
      </c>
      <c r="B3" t="s">
        <v>701</v>
      </c>
    </row>
    <row r="4" spans="1:7">
      <c r="A4" s="1" t="s">
        <v>702</v>
      </c>
      <c r="B4">
        <v>5</v>
      </c>
    </row>
    <row r="5" spans="1:7">
      <c r="A5" s="1" t="s">
        <v>703</v>
      </c>
      <c r="B5">
        <v>5</v>
      </c>
    </row>
    <row r="6" spans="1:7">
      <c r="A6" s="1" t="s">
        <v>704</v>
      </c>
      <c r="B6" t="s">
        <v>705</v>
      </c>
    </row>
    <row r="7" spans="1:7">
      <c r="A7" s="1" t="s">
        <v>706</v>
      </c>
      <c r="B7" t="s">
        <v>681</v>
      </c>
      <c r="C7" t="s">
        <v>52</v>
      </c>
    </row>
    <row r="8" spans="1:7">
      <c r="A8" s="1" t="s">
        <v>707</v>
      </c>
      <c r="B8" t="s">
        <v>681</v>
      </c>
      <c r="C8">
        <v>2</v>
      </c>
    </row>
    <row r="9" spans="1:7">
      <c r="A9" s="1" t="s">
        <v>708</v>
      </c>
      <c r="B9" t="s">
        <v>682</v>
      </c>
      <c r="C9" t="s">
        <v>683</v>
      </c>
      <c r="D9" t="s">
        <v>684</v>
      </c>
      <c r="E9" t="s">
        <v>685</v>
      </c>
      <c r="F9" t="s">
        <v>686</v>
      </c>
      <c r="G9" t="s">
        <v>709</v>
      </c>
    </row>
    <row r="10" spans="1:7">
      <c r="A10" s="1" t="s">
        <v>710</v>
      </c>
      <c r="B10">
        <v>1208</v>
      </c>
      <c r="C10">
        <v>0</v>
      </c>
      <c r="D10">
        <v>0</v>
      </c>
    </row>
    <row r="11" spans="1:7">
      <c r="A11" s="1" t="s">
        <v>711</v>
      </c>
      <c r="B11" t="s">
        <v>712</v>
      </c>
      <c r="C11">
        <v>4</v>
      </c>
    </row>
    <row r="12" spans="1:7">
      <c r="A12" s="1" t="s">
        <v>713</v>
      </c>
      <c r="B12" t="s">
        <v>712</v>
      </c>
      <c r="C12">
        <v>4</v>
      </c>
    </row>
    <row r="13" spans="1:7">
      <c r="A13" s="1" t="s">
        <v>714</v>
      </c>
      <c r="B13" t="s">
        <v>712</v>
      </c>
      <c r="C13">
        <v>3</v>
      </c>
    </row>
    <row r="14" spans="1:7">
      <c r="A14" s="1" t="s">
        <v>715</v>
      </c>
      <c r="B14" t="s">
        <v>681</v>
      </c>
      <c r="C14">
        <v>5</v>
      </c>
    </row>
    <row r="15" spans="1:7">
      <c r="A15" s="1" t="s">
        <v>716</v>
      </c>
      <c r="B15" t="s">
        <v>679</v>
      </c>
      <c r="C15" t="s">
        <v>717</v>
      </c>
      <c r="D15" t="s">
        <v>717</v>
      </c>
      <c r="E15" t="s">
        <v>717</v>
      </c>
      <c r="F15">
        <v>1</v>
      </c>
    </row>
    <row r="16" spans="1:7">
      <c r="A16" s="1" t="s">
        <v>718</v>
      </c>
      <c r="B16">
        <v>1.1100000000000001</v>
      </c>
      <c r="C16">
        <v>1.1200000000000001</v>
      </c>
    </row>
    <row r="17" spans="1:13">
      <c r="A17" s="1" t="s">
        <v>719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720</v>
      </c>
      <c r="B18">
        <v>1.25</v>
      </c>
      <c r="C18">
        <v>1.071</v>
      </c>
    </row>
    <row r="19" spans="1:13">
      <c r="A19" s="1" t="s">
        <v>721</v>
      </c>
    </row>
    <row r="20" spans="1:13">
      <c r="A20" s="1" t="s">
        <v>722</v>
      </c>
      <c r="B20" s="1" t="s">
        <v>681</v>
      </c>
      <c r="C20">
        <v>1</v>
      </c>
    </row>
    <row r="21" spans="1:13">
      <c r="A21" t="s">
        <v>680</v>
      </c>
      <c r="B21" t="s">
        <v>723</v>
      </c>
      <c r="C21" t="s">
        <v>724</v>
      </c>
    </row>
    <row r="22" spans="1:13">
      <c r="A22">
        <v>1</v>
      </c>
      <c r="B22" s="1" t="s">
        <v>688</v>
      </c>
      <c r="C22" s="1" t="s">
        <v>687</v>
      </c>
    </row>
    <row r="23" spans="1:13">
      <c r="A23">
        <v>2</v>
      </c>
      <c r="B23" s="1" t="s">
        <v>690</v>
      </c>
      <c r="C23" s="1" t="s">
        <v>689</v>
      </c>
    </row>
    <row r="24" spans="1:13">
      <c r="A24">
        <v>3</v>
      </c>
      <c r="B24" s="1" t="s">
        <v>694</v>
      </c>
      <c r="C24" s="1" t="s">
        <v>693</v>
      </c>
    </row>
    <row r="25" spans="1:13">
      <c r="A25">
        <v>4</v>
      </c>
      <c r="B25" s="1" t="s">
        <v>725</v>
      </c>
      <c r="C25" s="1" t="s">
        <v>726</v>
      </c>
    </row>
    <row r="26" spans="1:13">
      <c r="A26">
        <v>5</v>
      </c>
      <c r="B26" s="1" t="s">
        <v>692</v>
      </c>
      <c r="C26" s="1" t="s">
        <v>691</v>
      </c>
    </row>
    <row r="27" spans="1:13">
      <c r="A27">
        <v>6</v>
      </c>
      <c r="B27" s="1" t="s">
        <v>696</v>
      </c>
      <c r="C27" s="1" t="s">
        <v>695</v>
      </c>
    </row>
    <row r="28" spans="1:13">
      <c r="A28">
        <v>7</v>
      </c>
      <c r="B28" s="1" t="s">
        <v>727</v>
      </c>
      <c r="C28" s="1" t="s">
        <v>46</v>
      </c>
    </row>
    <row r="29" spans="1:13">
      <c r="A29">
        <v>8</v>
      </c>
      <c r="B29" s="1" t="s">
        <v>727</v>
      </c>
      <c r="C29" s="1" t="s">
        <v>46</v>
      </c>
    </row>
    <row r="30" spans="1:13">
      <c r="A30">
        <v>9</v>
      </c>
      <c r="B30" s="1" t="s">
        <v>727</v>
      </c>
      <c r="C30" s="1" t="s">
        <v>46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물량내역</vt:lpstr>
      <vt:lpstr> 공사설정 </vt:lpstr>
      <vt:lpstr>Sheet1</vt:lpstr>
      <vt:lpstr>물량내역!Print_Area</vt:lpstr>
      <vt:lpstr>물량내역!Print_Titles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2020-06-14T23:21:26Z</cp:lastPrinted>
  <dcterms:created xsi:type="dcterms:W3CDTF">2020-05-16T09:25:09Z</dcterms:created>
  <dcterms:modified xsi:type="dcterms:W3CDTF">2020-06-18T06:42:23Z</dcterms:modified>
</cp:coreProperties>
</file>